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vod u algoritme" sheetId="1" state="visible" r:id="rId2"/>
    <sheet name="Programiranje 2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<sst xmlns="http://schemas.openxmlformats.org/spreadsheetml/2006/main" count="3533" uniqueCount="284">
  <si>
    <t xml:space="preserve">15.08.2025.</t>
  </si>
  <si>
    <t xml:space="preserve">17h</t>
  </si>
  <si>
    <t xml:space="preserve">Индекс</t>
  </si>
  <si>
    <t xml:space="preserve">Презиме и име</t>
  </si>
  <si>
    <t xml:space="preserve">Студијски програм</t>
  </si>
  <si>
    <t xml:space="preserve">Вежбе</t>
  </si>
  <si>
    <t xml:space="preserve">teorija</t>
  </si>
  <si>
    <t xml:space="preserve">skalirano</t>
  </si>
  <si>
    <t xml:space="preserve">zadaci</t>
  </si>
  <si>
    <t xml:space="preserve">ukupno</t>
  </si>
  <si>
    <t xml:space="preserve">ocena</t>
  </si>
  <si>
    <t xml:space="preserve"> 1/2024</t>
  </si>
  <si>
    <t xml:space="preserve">Мајски, Немања   </t>
  </si>
  <si>
    <t xml:space="preserve">24.И1</t>
  </si>
  <si>
    <t xml:space="preserve">1и1а</t>
  </si>
  <si>
    <t xml:space="preserve"> 176/2024</t>
  </si>
  <si>
    <t xml:space="preserve">Алексић, Андреј   </t>
  </si>
  <si>
    <t xml:space="preserve">1и1в</t>
  </si>
  <si>
    <t xml:space="preserve"> 229/2024</t>
  </si>
  <si>
    <t xml:space="preserve">Бероња, Маша   </t>
  </si>
  <si>
    <t xml:space="preserve"> 245/2024</t>
  </si>
  <si>
    <t xml:space="preserve">Бига, Бојана   </t>
  </si>
  <si>
    <t xml:space="preserve"> 216/2024</t>
  </si>
  <si>
    <t xml:space="preserve">Буквић, Нађа   </t>
  </si>
  <si>
    <t xml:space="preserve"> 81/2024</t>
  </si>
  <si>
    <t xml:space="preserve">Василић, Милисав   </t>
  </si>
  <si>
    <t xml:space="preserve"> 249/2024</t>
  </si>
  <si>
    <t xml:space="preserve">Васиљевић, Сунчица   </t>
  </si>
  <si>
    <t xml:space="preserve">1и1б</t>
  </si>
  <si>
    <t xml:space="preserve"> 82/2024</t>
  </si>
  <si>
    <t xml:space="preserve">Вујиновић, Милош   </t>
  </si>
  <si>
    <t xml:space="preserve"> 145/2024</t>
  </si>
  <si>
    <t xml:space="preserve">Вукадиновић, Ангелина   </t>
  </si>
  <si>
    <t xml:space="preserve"> 261/2024</t>
  </si>
  <si>
    <t xml:space="preserve">Вуковић, Јелена   </t>
  </si>
  <si>
    <t xml:space="preserve"> 157/2024</t>
  </si>
  <si>
    <t xml:space="preserve">Вулетић, Михаило   </t>
  </si>
  <si>
    <t xml:space="preserve"> 253/2024</t>
  </si>
  <si>
    <t xml:space="preserve">Гајевић, Војин   </t>
  </si>
  <si>
    <t xml:space="preserve"> 226/2024</t>
  </si>
  <si>
    <t xml:space="preserve">Дамјановић, Зоран   </t>
  </si>
  <si>
    <t xml:space="preserve"> 95/2024</t>
  </si>
  <si>
    <t xml:space="preserve">Дебељевић, Огњен   </t>
  </si>
  <si>
    <t xml:space="preserve"> 167/2024</t>
  </si>
  <si>
    <t xml:space="preserve">Димитријевић, Милан   </t>
  </si>
  <si>
    <t xml:space="preserve"> 242/2024</t>
  </si>
  <si>
    <t xml:space="preserve">Димитријевић, Невена   </t>
  </si>
  <si>
    <t xml:space="preserve"> 225/2024</t>
  </si>
  <si>
    <t xml:space="preserve">Димитријевић, Немања   </t>
  </si>
  <si>
    <t xml:space="preserve"> 44/2024</t>
  </si>
  <si>
    <t xml:space="preserve">Дингарац, Стефан   </t>
  </si>
  <si>
    <t xml:space="preserve"> 133/2024</t>
  </si>
  <si>
    <t xml:space="preserve">Ђурић, Дуња   </t>
  </si>
  <si>
    <t xml:space="preserve"> 38/2024</t>
  </si>
  <si>
    <t xml:space="preserve">Живадиновић, Јана   </t>
  </si>
  <si>
    <t xml:space="preserve"> 179/2024</t>
  </si>
  <si>
    <t xml:space="preserve">Живановић, Никола   </t>
  </si>
  <si>
    <t xml:space="preserve"> 198/2024</t>
  </si>
  <si>
    <t xml:space="preserve">Закић, Никола   </t>
  </si>
  <si>
    <t xml:space="preserve"> 222/2024</t>
  </si>
  <si>
    <t xml:space="preserve">Илинчић, Филип   </t>
  </si>
  <si>
    <t xml:space="preserve"> 34/2024</t>
  </si>
  <si>
    <t xml:space="preserve">Јовановић, Душан   </t>
  </si>
  <si>
    <t xml:space="preserve"> 181/2024</t>
  </si>
  <si>
    <t xml:space="preserve">Јовановић, Магдалена   </t>
  </si>
  <si>
    <t xml:space="preserve"> 144/2024</t>
  </si>
  <si>
    <t xml:space="preserve">Јолић, Анђела   </t>
  </si>
  <si>
    <t xml:space="preserve"> 240/2024</t>
  </si>
  <si>
    <t xml:space="preserve">Којадиновић, Андреј   </t>
  </si>
  <si>
    <t xml:space="preserve"> 119/2024</t>
  </si>
  <si>
    <t xml:space="preserve">Којовић, Лазар   </t>
  </si>
  <si>
    <t xml:space="preserve"> 188/2024</t>
  </si>
  <si>
    <t xml:space="preserve">Кошарац, Милица   </t>
  </si>
  <si>
    <t xml:space="preserve"> 158/2024</t>
  </si>
  <si>
    <t xml:space="preserve">Лазовић, Кристина   </t>
  </si>
  <si>
    <t xml:space="preserve"> 239/2024</t>
  </si>
  <si>
    <t xml:space="preserve">Лутовац, Коста   </t>
  </si>
  <si>
    <t xml:space="preserve"> 107/2024</t>
  </si>
  <si>
    <t xml:space="preserve">Максимовић, Миљан   </t>
  </si>
  <si>
    <t xml:space="preserve"> 46/2024</t>
  </si>
  <si>
    <t xml:space="preserve">Маринковић, Милош   </t>
  </si>
  <si>
    <t xml:space="preserve"> 97/2024</t>
  </si>
  <si>
    <t xml:space="preserve">Марковић, Маријана   </t>
  </si>
  <si>
    <t xml:space="preserve"> 166/2024</t>
  </si>
  <si>
    <t xml:space="preserve">Мартиновић, Стефан   </t>
  </si>
  <si>
    <t xml:space="preserve"> 147/2024</t>
  </si>
  <si>
    <t xml:space="preserve">Мијајловић, Лена   </t>
  </si>
  <si>
    <t xml:space="preserve"> 221/2024</t>
  </si>
  <si>
    <t xml:space="preserve">Микић, Нина   </t>
  </si>
  <si>
    <t xml:space="preserve"> 160/2024</t>
  </si>
  <si>
    <t xml:space="preserve">Милијић, Борис   </t>
  </si>
  <si>
    <t xml:space="preserve"> 75/2024</t>
  </si>
  <si>
    <t xml:space="preserve">Милојевић, Јован   </t>
  </si>
  <si>
    <t xml:space="preserve"> 37/2024</t>
  </si>
  <si>
    <t xml:space="preserve">Милојевић, Огњен   </t>
  </si>
  <si>
    <t xml:space="preserve"> 58/2024</t>
  </si>
  <si>
    <t xml:space="preserve">Митић, Лука   </t>
  </si>
  <si>
    <t xml:space="preserve"> 20/2024</t>
  </si>
  <si>
    <t xml:space="preserve">Мићић, Јован   </t>
  </si>
  <si>
    <t xml:space="preserve"> 53/2024</t>
  </si>
  <si>
    <t xml:space="preserve">Мојсиловић, Вања   </t>
  </si>
  <si>
    <t xml:space="preserve"> 101/2024</t>
  </si>
  <si>
    <t xml:space="preserve">Николић, Ања   </t>
  </si>
  <si>
    <t xml:space="preserve"> 220/2024</t>
  </si>
  <si>
    <t xml:space="preserve">Павловић, Сунчица   </t>
  </si>
  <si>
    <t xml:space="preserve"> 6/2024</t>
  </si>
  <si>
    <t xml:space="preserve">Параментић, Марко   </t>
  </si>
  <si>
    <t xml:space="preserve"> 8/2024</t>
  </si>
  <si>
    <t xml:space="preserve">Пејић, Страхиња   </t>
  </si>
  <si>
    <t xml:space="preserve"> 93/2024</t>
  </si>
  <si>
    <t xml:space="preserve">Петковић, Матија   </t>
  </si>
  <si>
    <t xml:space="preserve"> 21/2024</t>
  </si>
  <si>
    <t xml:space="preserve">Петровић, Данило   </t>
  </si>
  <si>
    <t xml:space="preserve"> 126/2024</t>
  </si>
  <si>
    <t xml:space="preserve">Радивојевић, Лука   </t>
  </si>
  <si>
    <t xml:space="preserve"> 151/2024</t>
  </si>
  <si>
    <t xml:space="preserve">Радовановић, Вук   </t>
  </si>
  <si>
    <t xml:space="preserve"> 42/2024</t>
  </si>
  <si>
    <t xml:space="preserve">Радоњић, Матија   </t>
  </si>
  <si>
    <t xml:space="preserve"> 201/2024</t>
  </si>
  <si>
    <t xml:space="preserve">Радосављевић, Никола   </t>
  </si>
  <si>
    <t xml:space="preserve"> 175/2024</t>
  </si>
  <si>
    <t xml:space="preserve">Ракита, Никола   </t>
  </si>
  <si>
    <t xml:space="preserve"> 130/2024</t>
  </si>
  <si>
    <t xml:space="preserve">Славковић, Александра   </t>
  </si>
  <si>
    <t xml:space="preserve"> 104/2024</t>
  </si>
  <si>
    <t xml:space="preserve">Спасић, Матеја   </t>
  </si>
  <si>
    <t xml:space="preserve"> 139/2024</t>
  </si>
  <si>
    <t xml:space="preserve">Станков, Дуња   </t>
  </si>
  <si>
    <t xml:space="preserve"> 106/2024</t>
  </si>
  <si>
    <t xml:space="preserve">Стевановић, Петар   </t>
  </si>
  <si>
    <t xml:space="preserve"> 66/2024</t>
  </si>
  <si>
    <t xml:space="preserve">Стефановић, Огњен   </t>
  </si>
  <si>
    <t xml:space="preserve"> 163/2024</t>
  </si>
  <si>
    <t xml:space="preserve">Стефановић, Теодора   </t>
  </si>
  <si>
    <t xml:space="preserve"> 50/2024</t>
  </si>
  <si>
    <t xml:space="preserve">Томић, Нина   </t>
  </si>
  <si>
    <t xml:space="preserve"> 98/2024</t>
  </si>
  <si>
    <t xml:space="preserve">Томић, Уна   </t>
  </si>
  <si>
    <t xml:space="preserve"> 170/2024</t>
  </si>
  <si>
    <t xml:space="preserve">Топаловић, Софија   </t>
  </si>
  <si>
    <t xml:space="preserve"> 244/2024</t>
  </si>
  <si>
    <t xml:space="preserve">Трбојевић, Андреј   </t>
  </si>
  <si>
    <t xml:space="preserve"> 76/2024</t>
  </si>
  <si>
    <t xml:space="preserve">Фатић, Огњен   </t>
  </si>
  <si>
    <t xml:space="preserve">Ispitni rok 2</t>
  </si>
  <si>
    <t xml:space="preserve">28.08.2025.</t>
  </si>
  <si>
    <t xml:space="preserve">Ispitni rok 3</t>
  </si>
  <si>
    <t xml:space="preserve">17.09.2025.</t>
  </si>
  <si>
    <t xml:space="preserve">Ispitni rok 4</t>
  </si>
  <si>
    <t xml:space="preserve">30.09.2025.</t>
  </si>
  <si>
    <t xml:space="preserve">ponisten</t>
  </si>
  <si>
    <t xml:space="preserve">Ispitni rok 5</t>
  </si>
  <si>
    <t xml:space="preserve">13.10.2025.</t>
  </si>
  <si>
    <t xml:space="preserve">od 10</t>
  </si>
  <si>
    <t xml:space="preserve">Ispitni rok 6</t>
  </si>
  <si>
    <t xml:space="preserve">25.10.2025.</t>
  </si>
  <si>
    <t xml:space="preserve">Ispitni rok 7</t>
  </si>
  <si>
    <t xml:space="preserve">Ispitni rok 8</t>
  </si>
  <si>
    <t xml:space="preserve">27.12.2025.</t>
  </si>
  <si>
    <t xml:space="preserve">Ispitni rok 1 </t>
  </si>
  <si>
    <t xml:space="preserve"> 149/2022</t>
  </si>
  <si>
    <t xml:space="preserve">Биговић, Милош   </t>
  </si>
  <si>
    <t xml:space="preserve">15.И1</t>
  </si>
  <si>
    <t xml:space="preserve"> 353/2021</t>
  </si>
  <si>
    <t xml:space="preserve">Живановић, Михајло   </t>
  </si>
  <si>
    <t xml:space="preserve"> 275/2023</t>
  </si>
  <si>
    <t xml:space="preserve">Митровић, Никола   </t>
  </si>
  <si>
    <t xml:space="preserve">192/2023</t>
  </si>
  <si>
    <t xml:space="preserve">Ратковић, Теодора</t>
  </si>
  <si>
    <t xml:space="preserve"> 217/2023</t>
  </si>
  <si>
    <t xml:space="preserve">Аћимовић, Љубомир   </t>
  </si>
  <si>
    <t xml:space="preserve"> 273/2022</t>
  </si>
  <si>
    <t xml:space="preserve">Јанковић, Урош   </t>
  </si>
  <si>
    <t xml:space="preserve"> 229/2022</t>
  </si>
  <si>
    <t xml:space="preserve">Миленковић, Ивана   </t>
  </si>
  <si>
    <t xml:space="preserve"> 181/2022</t>
  </si>
  <si>
    <t xml:space="preserve">Стефановић, Софија   </t>
  </si>
  <si>
    <t xml:space="preserve">22.ААФ1</t>
  </si>
  <si>
    <t xml:space="preserve"> 161/2023</t>
  </si>
  <si>
    <t xml:space="preserve">Пантелић, Андреа   </t>
  </si>
  <si>
    <t xml:space="preserve"> 175/2022</t>
  </si>
  <si>
    <t xml:space="preserve">Лазаревић, Нађа   </t>
  </si>
  <si>
    <t xml:space="preserve"> 31/2022</t>
  </si>
  <si>
    <t xml:space="preserve">Жугић, Душан   </t>
  </si>
  <si>
    <t xml:space="preserve"> 229/2023</t>
  </si>
  <si>
    <t xml:space="preserve">Шљивић, Стефан   </t>
  </si>
  <si>
    <t xml:space="preserve"> 223/2023</t>
  </si>
  <si>
    <t xml:space="preserve">Ристановић, Ђорђе   </t>
  </si>
  <si>
    <t xml:space="preserve"> 207/2023</t>
  </si>
  <si>
    <t xml:space="preserve">Витас, Анастасија   </t>
  </si>
  <si>
    <t xml:space="preserve"> 255/2020</t>
  </si>
  <si>
    <t xml:space="preserve">Вујатовић, Вук   </t>
  </si>
  <si>
    <t xml:space="preserve"> 95/2017</t>
  </si>
  <si>
    <t xml:space="preserve">Вујичић, Петар   </t>
  </si>
  <si>
    <t xml:space="preserve"> 235/2017</t>
  </si>
  <si>
    <t xml:space="preserve">Глигоријевић, Александар   </t>
  </si>
  <si>
    <t xml:space="preserve"> 235/2022</t>
  </si>
  <si>
    <t xml:space="preserve">Дамњановић, Михаило   </t>
  </si>
  <si>
    <t xml:space="preserve"> 199/2023</t>
  </si>
  <si>
    <t xml:space="preserve">Ђикић, Урош   </t>
  </si>
  <si>
    <t xml:space="preserve"> 149/2023</t>
  </si>
  <si>
    <t xml:space="preserve">Ђокић, Софија   </t>
  </si>
  <si>
    <t xml:space="preserve"> 259/2023</t>
  </si>
  <si>
    <t xml:space="preserve">Ђорђевић, Јеврем   </t>
  </si>
  <si>
    <t xml:space="preserve"> 113/2021</t>
  </si>
  <si>
    <t xml:space="preserve">Жежељ, Иван   </t>
  </si>
  <si>
    <t xml:space="preserve"> 293/2022</t>
  </si>
  <si>
    <t xml:space="preserve">Зрнић, Марија   </t>
  </si>
  <si>
    <t xml:space="preserve"> 93/2019</t>
  </si>
  <si>
    <t xml:space="preserve">Јанићевић, Анђела   </t>
  </si>
  <si>
    <t xml:space="preserve"> 209/2023</t>
  </si>
  <si>
    <t xml:space="preserve">Јанковић, Елена   </t>
  </si>
  <si>
    <t xml:space="preserve"> 51/2023</t>
  </si>
  <si>
    <t xml:space="preserve">Јевтић, Маша   </t>
  </si>
  <si>
    <t xml:space="preserve"> 195/2022</t>
  </si>
  <si>
    <t xml:space="preserve">Јовановић, Дамјан   </t>
  </si>
  <si>
    <t xml:space="preserve"> 121/2023</t>
  </si>
  <si>
    <t xml:space="preserve">Јовић, Елена   </t>
  </si>
  <si>
    <t xml:space="preserve"> 185/2023</t>
  </si>
  <si>
    <t xml:space="preserve">Костић, Николија   </t>
  </si>
  <si>
    <t xml:space="preserve"> 93/2023</t>
  </si>
  <si>
    <t xml:space="preserve">Крстић, Александра   </t>
  </si>
  <si>
    <t xml:space="preserve"> 111/2023</t>
  </si>
  <si>
    <t xml:space="preserve">Ликар, Вања   </t>
  </si>
  <si>
    <t xml:space="preserve"> 241/2020</t>
  </si>
  <si>
    <t xml:space="preserve">Мијалковић, Братислав   </t>
  </si>
  <si>
    <t xml:space="preserve"> 241/2023</t>
  </si>
  <si>
    <t xml:space="preserve">Микавица, Ангелина   </t>
  </si>
  <si>
    <t xml:space="preserve"> 241/2022</t>
  </si>
  <si>
    <t xml:space="preserve">Милићевић, Ива   </t>
  </si>
  <si>
    <t xml:space="preserve"> 279/2023</t>
  </si>
  <si>
    <t xml:space="preserve">Милосављевић, Андреј   </t>
  </si>
  <si>
    <t xml:space="preserve"> 225/2023</t>
  </si>
  <si>
    <t xml:space="preserve">Миодраговић, Марија   </t>
  </si>
  <si>
    <t xml:space="preserve"> 161/2022</t>
  </si>
  <si>
    <t xml:space="preserve">Младеновски, Алекса   </t>
  </si>
  <si>
    <t xml:space="preserve"> 146/2022</t>
  </si>
  <si>
    <t xml:space="preserve">Остојић, Вук   </t>
  </si>
  <si>
    <t xml:space="preserve"> 253/2023</t>
  </si>
  <si>
    <t xml:space="preserve">Подрашчанин, Маша   </t>
  </si>
  <si>
    <t xml:space="preserve"> 127/2023</t>
  </si>
  <si>
    <t xml:space="preserve">Поледица, Богдан   </t>
  </si>
  <si>
    <t xml:space="preserve"> 143/2022</t>
  </si>
  <si>
    <t xml:space="preserve">Радивојевић, Огњен   </t>
  </si>
  <si>
    <t xml:space="preserve"> 231/2022</t>
  </si>
  <si>
    <t xml:space="preserve">Ристић, Теодора   </t>
  </si>
  <si>
    <t xml:space="preserve"> 159/2023</t>
  </si>
  <si>
    <t xml:space="preserve">Сарић, Валентина   </t>
  </si>
  <si>
    <t xml:space="preserve"> 203/2020</t>
  </si>
  <si>
    <t xml:space="preserve">Седлар, Милан   </t>
  </si>
  <si>
    <t xml:space="preserve"> 187/2023</t>
  </si>
  <si>
    <t xml:space="preserve">Стаменковић, Вук   </t>
  </si>
  <si>
    <t xml:space="preserve"> 271/2022</t>
  </si>
  <si>
    <t xml:space="preserve">Стаменковић, Лука   </t>
  </si>
  <si>
    <t xml:space="preserve"> 223/2021</t>
  </si>
  <si>
    <t xml:space="preserve">Стевановић, Вања   </t>
  </si>
  <si>
    <t xml:space="preserve"> 173/2019</t>
  </si>
  <si>
    <t xml:space="preserve">Стојанов, Милана   </t>
  </si>
  <si>
    <t xml:space="preserve"> 111/2020</t>
  </si>
  <si>
    <t xml:space="preserve">Тешовић, Иван   </t>
  </si>
  <si>
    <t xml:space="preserve"> 147/2020</t>
  </si>
  <si>
    <t xml:space="preserve">Тодоровић, Немања   </t>
  </si>
  <si>
    <t xml:space="preserve"> 261/2022</t>
  </si>
  <si>
    <t xml:space="preserve">Тодоровић, Стеван   </t>
  </si>
  <si>
    <t xml:space="preserve"> 33/2023</t>
  </si>
  <si>
    <t xml:space="preserve">Филиповић, Јован   </t>
  </si>
  <si>
    <t xml:space="preserve"> 253/2021</t>
  </si>
  <si>
    <t xml:space="preserve">Цветковић, Павле   </t>
  </si>
  <si>
    <t xml:space="preserve">Filip Maric</t>
  </si>
  <si>
    <t xml:space="preserve">?</t>
  </si>
  <si>
    <t xml:space="preserve">od 40</t>
  </si>
  <si>
    <t xml:space="preserve">261/2024</t>
  </si>
  <si>
    <t xml:space="preserve">Vuković Jelena</t>
  </si>
  <si>
    <t xml:space="preserve">M/P2</t>
  </si>
  <si>
    <t xml:space="preserve">??</t>
  </si>
  <si>
    <t xml:space="preserve">135/2024</t>
  </si>
  <si>
    <t xml:space="preserve">Вуксановић, Лука</t>
  </si>
  <si>
    <t xml:space="preserve">AI/P2</t>
  </si>
  <si>
    <t xml:space="preserve">UA</t>
  </si>
  <si>
    <t xml:space="preserve">UA sept2</t>
  </si>
  <si>
    <t xml:space="preserve">UA sept1</t>
  </si>
  <si>
    <t xml:space="preserve">05.11.2025.</t>
  </si>
  <si>
    <t xml:space="preserve">13х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</si>
</sst>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1"/>
      <name val="Arial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FF0000"/>
        <bgColor rgb="FFCC0000"/>
      </patternFill>
    </fill>
    <fill>
      <patternFill patternType="solid">
        <fgColor rgb="FFFF3333"/>
        <bgColor rgb="FFFF4000"/>
      </patternFill>
    </fill>
    <fill>
      <patternFill patternType="solid">
        <fgColor rgb="FFFFE994"/>
        <bgColor rgb="FFFFFFCC"/>
      </patternFill>
    </fill>
    <fill>
      <patternFill patternType="solid">
        <fgColor rgb="FF81D41A"/>
        <bgColor rgb="FFAFD095"/>
      </patternFill>
    </fill>
    <fill>
      <patternFill patternType="solid">
        <fgColor rgb="FF00FF66"/>
        <bgColor rgb="FF00FFFF"/>
      </patternFill>
    </fill>
    <fill>
      <patternFill patternType="solid">
        <fgColor rgb="FF00CCFF"/>
        <bgColor rgb="FF33CCCC"/>
      </patternFill>
    </fill>
    <fill>
      <patternFill patternType="solid">
        <fgColor rgb="FFAFD095"/>
        <bgColor rgb="FFB3CAC7"/>
      </patternFill>
    </fill>
    <fill>
      <patternFill patternType="solid">
        <fgColor rgb="FFFFFF00"/>
        <bgColor rgb="FFFFFF00"/>
      </patternFill>
    </fill>
    <fill>
      <patternFill patternType="solid">
        <fgColor rgb="FFFF4000"/>
        <bgColor rgb="FFFF3333"/>
      </patternFill>
    </fill>
    <fill>
      <patternFill patternType="solid">
        <fgColor rgb="FFB3CAC7"/>
        <bgColor rgb="FFB4C7DC"/>
      </patternFill>
    </fill>
    <fill>
      <patternFill patternType="solid">
        <fgColor rgb="FFFF972F"/>
        <bgColor rgb="FFFF8080"/>
      </patternFill>
    </fill>
    <fill>
      <patternFill patternType="solid">
        <fgColor rgb="FFCCFFCC"/>
        <bgColor rgb="FFCFE7F5"/>
      </patternFill>
    </fill>
    <fill>
      <patternFill patternType="solid">
        <fgColor rgb="FFFFFFFF"/>
        <bgColor rgb="FFFFFFCC"/>
      </patternFill>
    </fill>
    <fill>
      <patternFill patternType="solid">
        <fgColor rgb="FFCFE7F5"/>
        <bgColor rgb="FFDEE6EF"/>
      </patternFill>
    </fill>
    <fill>
      <patternFill patternType="solid">
        <fgColor rgb="FFDEE6EF"/>
        <bgColor rgb="FFCFE7F5"/>
      </patternFill>
    </fill>
    <fill>
      <patternFill patternType="solid">
        <fgColor rgb="FF729FCF"/>
        <bgColor rgb="FF969696"/>
      </patternFill>
    </fill>
    <fill>
      <patternFill patternType="solid">
        <fgColor rgb="FFB4C7DC"/>
        <bgColor rgb="FFB3CAC7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thin">
        <color rgb="FFFF0000"/>
      </bottom>
      <diagonal/>
    </border>
    <border diagonalUp="false" diagonalDown="false">
      <left style="hair">
        <color rgb="FF333300"/>
      </left>
      <right style="hair">
        <color rgb="FF333300"/>
      </right>
      <top style="hair">
        <color rgb="FF333300"/>
      </top>
      <bottom style="hair">
        <color rgb="FF333300"/>
      </bottom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6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1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1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1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1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1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4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9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9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1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ill>
        <patternFill patternType="solid">
          <fgColor rgb="FFFFE994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81D41A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FF4000"/>
        </patternFill>
      </fill>
    </dxf>
    <dxf>
      <fill>
        <patternFill patternType="solid">
          <fgColor rgb="FFAFD095"/>
        </patternFill>
      </fill>
    </dxf>
    <dxf>
      <fill>
        <patternFill patternType="solid">
          <fgColor rgb="FF3D3D3D"/>
          <bgColor rgb="FFFFFFFF"/>
        </patternFill>
      </fill>
    </dxf>
    <dxf>
      <fill>
        <patternFill patternType="solid">
          <fgColor rgb="FF00FF66"/>
        </patternFill>
      </fill>
    </dxf>
    <dxf>
      <fill>
        <patternFill patternType="solid">
          <fgColor rgb="FF00CCFF"/>
        </patternFill>
      </fill>
    </dxf>
    <dxf>
      <font>
        <name val="Arial"/>
        <charset val="1"/>
        <family val="2"/>
      </font>
      <fill>
        <patternFill>
          <bgColor rgb="FFB7E1CD"/>
        </patternFill>
      </fill>
    </dxf>
    <dxf>
      <font>
        <name val="Arial"/>
        <charset val="1"/>
        <family val="2"/>
      </font>
      <fill>
        <patternFill>
          <bgColor rgb="FFCC0000"/>
        </patternFill>
      </fill>
    </dxf>
  </dxfs>
  <colors>
    <indexedColors>
      <rgbColor rgb="FF000000"/>
      <rgbColor rgb="FFFFFFFF"/>
      <rgbColor rgb="FFFF0000"/>
      <rgbColor rgb="FF00FF66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B3CAC7"/>
      <rgbColor rgb="FF808080"/>
      <rgbColor rgb="FF729FCF"/>
      <rgbColor rgb="FFFF3333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6EF"/>
      <rgbColor rgb="FFCCFFCC"/>
      <rgbColor rgb="FFFFE994"/>
      <rgbColor rgb="FFB7E1CD"/>
      <rgbColor rgb="FFFF99CC"/>
      <rgbColor rgb="FFCC99FF"/>
      <rgbColor rgb="FFAFD095"/>
      <rgbColor rgb="FF3366FF"/>
      <rgbColor rgb="FF33CCCC"/>
      <rgbColor rgb="FF81D41A"/>
      <rgbColor rgb="FFFFCC00"/>
      <rgbColor rgb="FFFF972F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J519"/>
  <sheetViews>
    <sheetView showFormulas="false" showGridLines="true" showRowColHeaders="true" showZeros="true" rightToLeft="false" tabSelected="true" showOutlineSymbols="true" defaultGridColor="true" view="normal" topLeftCell="A458" colorId="64" zoomScale="150" zoomScaleNormal="150" zoomScalePageLayoutView="100" workbookViewId="0">
      <selection pane="topLeft" activeCell="Y467" activeCellId="0" sqref="Y467"/>
    </sheetView>
  </sheetViews>
  <sheetFormatPr defaultColWidth="12.47265625" defaultRowHeight="12.8" zeroHeight="false" outlineLevelRow="0" outlineLevelCol="0"/>
  <cols>
    <col collapsed="false" customWidth="true" hidden="false" outlineLevel="0" max="2" min="2" style="0" width="23.1"/>
    <col collapsed="false" customWidth="true" hidden="false" outlineLevel="0" max="3" min="3" style="0" width="8.01"/>
    <col collapsed="false" customWidth="true" hidden="false" outlineLevel="0" max="4" min="4" style="0" width="6.98"/>
    <col collapsed="false" customWidth="true" hidden="true" outlineLevel="0" max="24" min="5" style="0" width="2.59"/>
    <col collapsed="false" customWidth="true" hidden="false" outlineLevel="0" max="25" min="25" style="0" width="5.16"/>
    <col collapsed="false" customWidth="true" hidden="false" outlineLevel="0" max="26" min="26" style="0" width="6.84"/>
    <col collapsed="false" customWidth="true" hidden="false" outlineLevel="0" max="30" min="27" style="0" width="5.16"/>
    <col collapsed="false" customWidth="true" hidden="false" outlineLevel="0" max="31" min="31" style="0" width="6.54"/>
    <col collapsed="false" customWidth="true" hidden="false" outlineLevel="0" max="34" min="32" style="0" width="5.16"/>
    <col collapsed="false" customWidth="true" hidden="false" outlineLevel="0" max="35" min="35" style="0" width="6.48"/>
    <col collapsed="false" customWidth="true" hidden="false" outlineLevel="0" max="46" min="38" style="0" width="5.57"/>
    <col collapsed="false" customWidth="true" hidden="false" outlineLevel="0" max="1024" min="1003" style="0" width="11.52"/>
  </cols>
  <sheetData>
    <row r="1" customFormat="false" ht="12.8" hidden="false" customHeight="false" outlineLevel="0" collapsed="false">
      <c r="B1" s="0" t="s">
        <v>0</v>
      </c>
      <c r="C1" s="0" t="s">
        <v>1</v>
      </c>
    </row>
    <row r="2" customFormat="false" ht="12.8" hidden="false" customHeight="false" outlineLevel="0" collapsed="false">
      <c r="A2" s="1" t="s">
        <v>2</v>
      </c>
      <c r="B2" s="1" t="s">
        <v>3</v>
      </c>
      <c r="C2" s="1" t="s">
        <v>4</v>
      </c>
      <c r="D2" s="1" t="s">
        <v>5</v>
      </c>
      <c r="E2" s="1"/>
      <c r="F2" s="1"/>
      <c r="G2" s="1"/>
      <c r="H2" s="1"/>
      <c r="I2" s="1"/>
      <c r="Y2" s="2" t="s">
        <v>6</v>
      </c>
      <c r="Z2" s="2" t="s">
        <v>7</v>
      </c>
      <c r="AA2" s="2"/>
      <c r="AB2" s="2"/>
      <c r="AC2" s="2"/>
      <c r="AD2" s="2"/>
      <c r="AE2" s="2" t="s">
        <v>8</v>
      </c>
      <c r="AF2" s="2" t="s">
        <v>7</v>
      </c>
      <c r="AG2" s="2" t="s">
        <v>9</v>
      </c>
      <c r="AH2" s="2" t="s">
        <v>7</v>
      </c>
      <c r="AI2" s="2" t="s">
        <v>10</v>
      </c>
    </row>
    <row r="3" customFormat="false" ht="13.8" hidden="false" customHeight="false" outlineLevel="0" collapsed="false">
      <c r="A3" s="3" t="s">
        <v>11</v>
      </c>
      <c r="B3" s="3" t="s">
        <v>12</v>
      </c>
      <c r="C3" s="3" t="s">
        <v>13</v>
      </c>
      <c r="D3" s="3" t="s">
        <v>14</v>
      </c>
      <c r="E3" s="4"/>
      <c r="F3" s="4"/>
      <c r="G3" s="4"/>
      <c r="H3" s="4"/>
      <c r="I3" s="4"/>
      <c r="Y3" s="0" t="n">
        <v>9</v>
      </c>
      <c r="Z3" s="5" t="n">
        <f aca="false">45*Y3/10</f>
        <v>40.5</v>
      </c>
      <c r="AA3" s="6" t="n">
        <v>10</v>
      </c>
      <c r="AB3" s="6" t="n">
        <v>10</v>
      </c>
      <c r="AC3" s="6" t="n">
        <v>10</v>
      </c>
      <c r="AD3" s="6" t="n">
        <v>10</v>
      </c>
      <c r="AE3" s="6" t="n">
        <v>40</v>
      </c>
      <c r="AF3" s="6" t="n">
        <v>55</v>
      </c>
      <c r="AG3" s="7" t="n">
        <f aca="false">Z3+AF3</f>
        <v>95.5</v>
      </c>
      <c r="AH3" s="8" t="n">
        <v>97.5</v>
      </c>
      <c r="AI3" s="9" t="n">
        <v>10</v>
      </c>
    </row>
    <row r="4" customFormat="false" ht="12.8" hidden="false" customHeight="false" outlineLevel="0" collapsed="false">
      <c r="A4" s="3" t="s">
        <v>15</v>
      </c>
      <c r="B4" s="3" t="s">
        <v>16</v>
      </c>
      <c r="C4" s="3" t="s">
        <v>13</v>
      </c>
      <c r="D4" s="3" t="s">
        <v>17</v>
      </c>
      <c r="E4" s="4"/>
      <c r="F4" s="4"/>
      <c r="G4" s="4"/>
      <c r="H4" s="4"/>
      <c r="I4" s="4"/>
    </row>
    <row r="5" customFormat="false" ht="12.8" hidden="false" customHeight="false" outlineLevel="0" collapsed="false">
      <c r="A5" s="3" t="s">
        <v>18</v>
      </c>
      <c r="B5" s="3" t="s">
        <v>19</v>
      </c>
      <c r="C5" s="3" t="s">
        <v>13</v>
      </c>
      <c r="D5" s="3" t="s">
        <v>17</v>
      </c>
      <c r="E5" s="4"/>
      <c r="F5" s="4"/>
      <c r="G5" s="4"/>
      <c r="H5" s="4"/>
      <c r="I5" s="4"/>
    </row>
    <row r="6" customFormat="false" ht="12.8" hidden="false" customHeight="false" outlineLevel="0" collapsed="false">
      <c r="A6" s="3" t="s">
        <v>20</v>
      </c>
      <c r="B6" s="3" t="s">
        <v>21</v>
      </c>
      <c r="C6" s="3" t="s">
        <v>13</v>
      </c>
      <c r="D6" s="3" t="s">
        <v>17</v>
      </c>
      <c r="E6" s="4"/>
      <c r="F6" s="4"/>
      <c r="G6" s="4"/>
      <c r="H6" s="4"/>
      <c r="I6" s="4"/>
    </row>
    <row r="7" customFormat="false" ht="12.8" hidden="false" customHeight="false" outlineLevel="0" collapsed="false">
      <c r="A7" s="3" t="s">
        <v>22</v>
      </c>
      <c r="B7" s="3" t="s">
        <v>23</v>
      </c>
      <c r="C7" s="3" t="s">
        <v>13</v>
      </c>
      <c r="D7" s="3" t="s">
        <v>17</v>
      </c>
      <c r="E7" s="4"/>
      <c r="F7" s="4"/>
      <c r="G7" s="4"/>
      <c r="H7" s="4"/>
      <c r="I7" s="4"/>
    </row>
    <row r="8" customFormat="false" ht="12.8" hidden="false" customHeight="false" outlineLevel="0" collapsed="false">
      <c r="A8" s="3" t="s">
        <v>24</v>
      </c>
      <c r="B8" s="3" t="s">
        <v>25</v>
      </c>
      <c r="C8" s="3" t="s">
        <v>13</v>
      </c>
      <c r="D8" s="3" t="s">
        <v>17</v>
      </c>
      <c r="E8" s="4"/>
      <c r="F8" s="4"/>
      <c r="G8" s="4"/>
      <c r="H8" s="4"/>
      <c r="I8" s="4"/>
    </row>
    <row r="9" customFormat="false" ht="12.8" hidden="false" customHeight="false" outlineLevel="0" collapsed="false">
      <c r="A9" s="3" t="s">
        <v>26</v>
      </c>
      <c r="B9" s="3" t="s">
        <v>27</v>
      </c>
      <c r="C9" s="3" t="s">
        <v>13</v>
      </c>
      <c r="D9" s="3" t="s">
        <v>28</v>
      </c>
      <c r="E9" s="4"/>
      <c r="F9" s="4"/>
      <c r="G9" s="4"/>
      <c r="H9" s="4"/>
      <c r="I9" s="4"/>
    </row>
    <row r="10" customFormat="false" ht="12.8" hidden="false" customHeight="false" outlineLevel="0" collapsed="false">
      <c r="A10" s="3" t="s">
        <v>29</v>
      </c>
      <c r="B10" s="3" t="s">
        <v>30</v>
      </c>
      <c r="C10" s="3" t="s">
        <v>13</v>
      </c>
      <c r="D10" s="3" t="s">
        <v>14</v>
      </c>
      <c r="E10" s="4"/>
      <c r="F10" s="4"/>
      <c r="G10" s="4"/>
      <c r="H10" s="4"/>
      <c r="I10" s="4"/>
    </row>
    <row r="11" customFormat="false" ht="12.8" hidden="false" customHeight="false" outlineLevel="0" collapsed="false">
      <c r="A11" s="3" t="s">
        <v>31</v>
      </c>
      <c r="B11" s="3" t="s">
        <v>32</v>
      </c>
      <c r="C11" s="3" t="s">
        <v>13</v>
      </c>
      <c r="D11" s="3" t="s">
        <v>14</v>
      </c>
      <c r="E11" s="4"/>
      <c r="F11" s="4"/>
      <c r="G11" s="4"/>
      <c r="H11" s="4"/>
      <c r="I11" s="4"/>
    </row>
    <row r="12" customFormat="false" ht="12.8" hidden="false" customHeight="false" outlineLevel="0" collapsed="false">
      <c r="A12" s="3" t="s">
        <v>33</v>
      </c>
      <c r="B12" s="3" t="s">
        <v>34</v>
      </c>
      <c r="C12" s="3" t="s">
        <v>13</v>
      </c>
      <c r="D12" s="3" t="s">
        <v>28</v>
      </c>
      <c r="E12" s="4"/>
      <c r="F12" s="4"/>
      <c r="G12" s="4"/>
      <c r="H12" s="4"/>
      <c r="I12" s="4"/>
    </row>
    <row r="13" customFormat="false" ht="12.8" hidden="false" customHeight="false" outlineLevel="0" collapsed="false">
      <c r="A13" s="3" t="s">
        <v>35</v>
      </c>
      <c r="B13" s="3" t="s">
        <v>36</v>
      </c>
      <c r="C13" s="3" t="s">
        <v>13</v>
      </c>
      <c r="D13" s="3" t="s">
        <v>14</v>
      </c>
      <c r="E13" s="4"/>
      <c r="F13" s="4"/>
      <c r="G13" s="4"/>
      <c r="H13" s="4"/>
      <c r="I13" s="4"/>
    </row>
    <row r="14" customFormat="false" ht="12.8" hidden="false" customHeight="false" outlineLevel="0" collapsed="false">
      <c r="A14" s="3" t="s">
        <v>37</v>
      </c>
      <c r="B14" s="3" t="s">
        <v>38</v>
      </c>
      <c r="C14" s="3" t="s">
        <v>13</v>
      </c>
      <c r="D14" s="3" t="s">
        <v>14</v>
      </c>
      <c r="E14" s="4"/>
      <c r="F14" s="4"/>
      <c r="G14" s="4"/>
      <c r="H14" s="4"/>
      <c r="I14" s="4"/>
    </row>
    <row r="15" customFormat="false" ht="12.8" hidden="false" customHeight="false" outlineLevel="0" collapsed="false">
      <c r="A15" s="3" t="s">
        <v>39</v>
      </c>
      <c r="B15" s="3" t="s">
        <v>40</v>
      </c>
      <c r="C15" s="3" t="s">
        <v>13</v>
      </c>
      <c r="D15" s="3" t="s">
        <v>14</v>
      </c>
      <c r="E15" s="4"/>
      <c r="F15" s="4"/>
      <c r="G15" s="4"/>
      <c r="H15" s="4"/>
      <c r="I15" s="4"/>
    </row>
    <row r="16" customFormat="false" ht="12.8" hidden="false" customHeight="false" outlineLevel="0" collapsed="false">
      <c r="A16" s="3" t="s">
        <v>41</v>
      </c>
      <c r="B16" s="3" t="s">
        <v>42</v>
      </c>
      <c r="C16" s="3" t="s">
        <v>13</v>
      </c>
      <c r="D16" s="3" t="s">
        <v>28</v>
      </c>
      <c r="E16" s="4"/>
      <c r="F16" s="4"/>
      <c r="G16" s="4"/>
      <c r="H16" s="4"/>
      <c r="I16" s="4"/>
    </row>
    <row r="17" customFormat="false" ht="12.8" hidden="false" customHeight="false" outlineLevel="0" collapsed="false">
      <c r="A17" s="3" t="s">
        <v>43</v>
      </c>
      <c r="B17" s="3" t="s">
        <v>44</v>
      </c>
      <c r="C17" s="3" t="s">
        <v>13</v>
      </c>
      <c r="D17" s="3" t="s">
        <v>17</v>
      </c>
      <c r="E17" s="4"/>
      <c r="F17" s="4"/>
      <c r="G17" s="4"/>
      <c r="H17" s="4"/>
      <c r="I17" s="4"/>
    </row>
    <row r="18" customFormat="false" ht="12.8" hidden="false" customHeight="false" outlineLevel="0" collapsed="false">
      <c r="A18" s="3" t="s">
        <v>45</v>
      </c>
      <c r="B18" s="3" t="s">
        <v>46</v>
      </c>
      <c r="C18" s="3" t="s">
        <v>13</v>
      </c>
      <c r="D18" s="3" t="s">
        <v>28</v>
      </c>
      <c r="E18" s="4"/>
      <c r="F18" s="4"/>
      <c r="G18" s="4"/>
      <c r="H18" s="4"/>
      <c r="I18" s="4"/>
    </row>
    <row r="19" customFormat="false" ht="12.8" hidden="false" customHeight="false" outlineLevel="0" collapsed="false">
      <c r="A19" s="3" t="s">
        <v>47</v>
      </c>
      <c r="B19" s="3" t="s">
        <v>48</v>
      </c>
      <c r="C19" s="3" t="s">
        <v>13</v>
      </c>
      <c r="D19" s="3" t="s">
        <v>17</v>
      </c>
      <c r="E19" s="4"/>
      <c r="F19" s="4"/>
      <c r="G19" s="4"/>
      <c r="H19" s="4"/>
      <c r="I19" s="4"/>
    </row>
    <row r="20" customFormat="false" ht="12.8" hidden="false" customHeight="false" outlineLevel="0" collapsed="false">
      <c r="A20" s="3" t="s">
        <v>49</v>
      </c>
      <c r="B20" s="3" t="s">
        <v>50</v>
      </c>
      <c r="C20" s="3" t="s">
        <v>13</v>
      </c>
      <c r="D20" s="3" t="s">
        <v>14</v>
      </c>
      <c r="E20" s="4"/>
      <c r="F20" s="4"/>
      <c r="G20" s="4"/>
      <c r="H20" s="4"/>
      <c r="I20" s="4"/>
    </row>
    <row r="21" customFormat="false" ht="12.8" hidden="false" customHeight="false" outlineLevel="0" collapsed="false">
      <c r="A21" s="3" t="s">
        <v>51</v>
      </c>
      <c r="B21" s="3" t="s">
        <v>52</v>
      </c>
      <c r="C21" s="3" t="s">
        <v>13</v>
      </c>
      <c r="D21" s="3" t="s">
        <v>17</v>
      </c>
      <c r="E21" s="4"/>
      <c r="F21" s="4"/>
      <c r="G21" s="4"/>
      <c r="H21" s="4"/>
      <c r="I21" s="4"/>
    </row>
    <row r="22" customFormat="false" ht="12.8" hidden="false" customHeight="false" outlineLevel="0" collapsed="false">
      <c r="A22" s="3" t="s">
        <v>53</v>
      </c>
      <c r="B22" s="3" t="s">
        <v>54</v>
      </c>
      <c r="C22" s="3" t="s">
        <v>13</v>
      </c>
      <c r="D22" s="3" t="s">
        <v>28</v>
      </c>
      <c r="E22" s="4"/>
      <c r="F22" s="4"/>
      <c r="G22" s="4"/>
      <c r="H22" s="4"/>
      <c r="I22" s="4"/>
    </row>
    <row r="23" customFormat="false" ht="12.8" hidden="false" customHeight="false" outlineLevel="0" collapsed="false">
      <c r="A23" s="3" t="s">
        <v>55</v>
      </c>
      <c r="B23" s="3" t="s">
        <v>56</v>
      </c>
      <c r="C23" s="3" t="s">
        <v>13</v>
      </c>
      <c r="D23" s="3" t="s">
        <v>28</v>
      </c>
      <c r="E23" s="4"/>
      <c r="F23" s="4"/>
      <c r="G23" s="4"/>
      <c r="H23" s="4"/>
      <c r="I23" s="4"/>
    </row>
    <row r="24" customFormat="false" ht="12.8" hidden="false" customHeight="false" outlineLevel="0" collapsed="false">
      <c r="A24" s="3" t="s">
        <v>57</v>
      </c>
      <c r="B24" s="3" t="s">
        <v>58</v>
      </c>
      <c r="C24" s="3" t="s">
        <v>13</v>
      </c>
      <c r="D24" s="3" t="s">
        <v>17</v>
      </c>
      <c r="E24" s="4"/>
      <c r="F24" s="4"/>
      <c r="G24" s="4"/>
      <c r="H24" s="4"/>
      <c r="I24" s="4"/>
    </row>
    <row r="25" customFormat="false" ht="12.8" hidden="false" customHeight="false" outlineLevel="0" collapsed="false">
      <c r="A25" s="3" t="s">
        <v>59</v>
      </c>
      <c r="B25" s="3" t="s">
        <v>60</v>
      </c>
      <c r="C25" s="3" t="s">
        <v>13</v>
      </c>
      <c r="D25" s="3" t="s">
        <v>17</v>
      </c>
      <c r="E25" s="4"/>
      <c r="F25" s="4"/>
      <c r="G25" s="4"/>
      <c r="H25" s="4"/>
      <c r="I25" s="4"/>
    </row>
    <row r="26" customFormat="false" ht="12.8" hidden="false" customHeight="false" outlineLevel="0" collapsed="false">
      <c r="A26" s="3" t="s">
        <v>61</v>
      </c>
      <c r="B26" s="3" t="s">
        <v>62</v>
      </c>
      <c r="C26" s="3" t="s">
        <v>13</v>
      </c>
      <c r="D26" s="3" t="s">
        <v>17</v>
      </c>
      <c r="E26" s="4"/>
      <c r="F26" s="4"/>
      <c r="G26" s="4"/>
      <c r="H26" s="4"/>
      <c r="I26" s="4"/>
    </row>
    <row r="27" customFormat="false" ht="12.8" hidden="false" customHeight="false" outlineLevel="0" collapsed="false">
      <c r="A27" s="3" t="s">
        <v>63</v>
      </c>
      <c r="B27" s="3" t="s">
        <v>64</v>
      </c>
      <c r="C27" s="3" t="s">
        <v>13</v>
      </c>
      <c r="D27" s="3" t="s">
        <v>14</v>
      </c>
      <c r="E27" s="4"/>
      <c r="F27" s="4"/>
      <c r="G27" s="4"/>
      <c r="H27" s="4"/>
      <c r="I27" s="4"/>
    </row>
    <row r="28" customFormat="false" ht="12.8" hidden="false" customHeight="false" outlineLevel="0" collapsed="false">
      <c r="A28" s="3" t="s">
        <v>65</v>
      </c>
      <c r="B28" s="3" t="s">
        <v>66</v>
      </c>
      <c r="C28" s="3" t="s">
        <v>13</v>
      </c>
      <c r="D28" s="3" t="s">
        <v>28</v>
      </c>
      <c r="E28" s="4"/>
      <c r="F28" s="4"/>
      <c r="G28" s="4"/>
      <c r="H28" s="4"/>
      <c r="I28" s="4"/>
    </row>
    <row r="29" customFormat="false" ht="12.8" hidden="false" customHeight="false" outlineLevel="0" collapsed="false">
      <c r="A29" s="3" t="s">
        <v>67</v>
      </c>
      <c r="B29" s="3" t="s">
        <v>68</v>
      </c>
      <c r="C29" s="3" t="s">
        <v>13</v>
      </c>
      <c r="D29" s="3" t="s">
        <v>28</v>
      </c>
      <c r="E29" s="4"/>
      <c r="F29" s="4"/>
      <c r="G29" s="4"/>
      <c r="H29" s="4"/>
      <c r="I29" s="4"/>
    </row>
    <row r="30" customFormat="false" ht="12.8" hidden="false" customHeight="false" outlineLevel="0" collapsed="false">
      <c r="A30" s="3" t="s">
        <v>69</v>
      </c>
      <c r="B30" s="3" t="s">
        <v>70</v>
      </c>
      <c r="C30" s="3" t="s">
        <v>13</v>
      </c>
      <c r="D30" s="3" t="s">
        <v>17</v>
      </c>
      <c r="E30" s="4"/>
      <c r="F30" s="4"/>
      <c r="G30" s="4"/>
      <c r="H30" s="4"/>
      <c r="I30" s="4"/>
    </row>
    <row r="31" customFormat="false" ht="12.8" hidden="false" customHeight="false" outlineLevel="0" collapsed="false">
      <c r="A31" s="3" t="s">
        <v>71</v>
      </c>
      <c r="B31" s="3" t="s">
        <v>72</v>
      </c>
      <c r="C31" s="3" t="s">
        <v>13</v>
      </c>
      <c r="D31" s="3" t="s">
        <v>14</v>
      </c>
      <c r="E31" s="4"/>
      <c r="F31" s="4"/>
      <c r="G31" s="4"/>
      <c r="H31" s="4"/>
      <c r="I31" s="4"/>
    </row>
    <row r="32" customFormat="false" ht="12.8" hidden="false" customHeight="false" outlineLevel="0" collapsed="false">
      <c r="A32" s="3" t="s">
        <v>73</v>
      </c>
      <c r="B32" s="3" t="s">
        <v>74</v>
      </c>
      <c r="C32" s="3" t="s">
        <v>13</v>
      </c>
      <c r="D32" s="3" t="s">
        <v>28</v>
      </c>
      <c r="E32" s="4"/>
      <c r="F32" s="4"/>
      <c r="G32" s="4"/>
      <c r="H32" s="4"/>
      <c r="I32" s="4"/>
    </row>
    <row r="33" customFormat="false" ht="12.8" hidden="false" customHeight="false" outlineLevel="0" collapsed="false">
      <c r="A33" s="3" t="s">
        <v>75</v>
      </c>
      <c r="B33" s="3" t="s">
        <v>76</v>
      </c>
      <c r="C33" s="3" t="s">
        <v>13</v>
      </c>
      <c r="D33" s="3" t="s">
        <v>14</v>
      </c>
      <c r="E33" s="4"/>
      <c r="F33" s="4"/>
      <c r="G33" s="4"/>
      <c r="H33" s="4"/>
      <c r="I33" s="4"/>
    </row>
    <row r="34" customFormat="false" ht="12.8" hidden="false" customHeight="false" outlineLevel="0" collapsed="false">
      <c r="A34" s="3" t="s">
        <v>77</v>
      </c>
      <c r="B34" s="3" t="s">
        <v>78</v>
      </c>
      <c r="C34" s="3" t="s">
        <v>13</v>
      </c>
      <c r="D34" s="3" t="s">
        <v>17</v>
      </c>
      <c r="E34" s="4"/>
      <c r="F34" s="4"/>
      <c r="G34" s="4"/>
      <c r="H34" s="4"/>
      <c r="I34" s="4"/>
    </row>
    <row r="35" customFormat="false" ht="12.8" hidden="false" customHeight="false" outlineLevel="0" collapsed="false">
      <c r="A35" s="3" t="s">
        <v>79</v>
      </c>
      <c r="B35" s="3" t="s">
        <v>80</v>
      </c>
      <c r="C35" s="3" t="s">
        <v>13</v>
      </c>
      <c r="D35" s="3" t="s">
        <v>17</v>
      </c>
      <c r="E35" s="4"/>
      <c r="F35" s="4"/>
      <c r="G35" s="4"/>
      <c r="H35" s="4"/>
      <c r="I35" s="4"/>
    </row>
    <row r="36" customFormat="false" ht="12.8" hidden="false" customHeight="false" outlineLevel="0" collapsed="false">
      <c r="A36" s="3" t="s">
        <v>81</v>
      </c>
      <c r="B36" s="3" t="s">
        <v>82</v>
      </c>
      <c r="C36" s="3" t="s">
        <v>13</v>
      </c>
      <c r="D36" s="3" t="s">
        <v>17</v>
      </c>
      <c r="E36" s="4"/>
      <c r="F36" s="4"/>
      <c r="G36" s="4"/>
      <c r="H36" s="4"/>
      <c r="I36" s="4"/>
    </row>
    <row r="37" customFormat="false" ht="12.8" hidden="false" customHeight="false" outlineLevel="0" collapsed="false">
      <c r="A37" s="3" t="s">
        <v>83</v>
      </c>
      <c r="B37" s="3" t="s">
        <v>84</v>
      </c>
      <c r="C37" s="3" t="s">
        <v>13</v>
      </c>
      <c r="D37" s="3" t="s">
        <v>28</v>
      </c>
      <c r="E37" s="4"/>
      <c r="F37" s="4"/>
      <c r="G37" s="4"/>
      <c r="H37" s="4"/>
      <c r="I37" s="4"/>
    </row>
    <row r="38" customFormat="false" ht="12.8" hidden="false" customHeight="false" outlineLevel="0" collapsed="false">
      <c r="A38" s="3" t="s">
        <v>85</v>
      </c>
      <c r="B38" s="3" t="s">
        <v>86</v>
      </c>
      <c r="C38" s="3" t="s">
        <v>13</v>
      </c>
      <c r="D38" s="3" t="s">
        <v>28</v>
      </c>
      <c r="E38" s="4"/>
      <c r="F38" s="4"/>
      <c r="G38" s="4"/>
      <c r="H38" s="4"/>
      <c r="I38" s="4"/>
    </row>
    <row r="39" customFormat="false" ht="12.8" hidden="false" customHeight="false" outlineLevel="0" collapsed="false">
      <c r="A39" s="3" t="s">
        <v>87</v>
      </c>
      <c r="B39" s="3" t="s">
        <v>88</v>
      </c>
      <c r="C39" s="3" t="s">
        <v>13</v>
      </c>
      <c r="D39" s="3" t="s">
        <v>14</v>
      </c>
      <c r="E39" s="4"/>
      <c r="F39" s="4"/>
      <c r="G39" s="4"/>
      <c r="H39" s="4"/>
      <c r="I39" s="4"/>
    </row>
    <row r="40" customFormat="false" ht="12.8" hidden="false" customHeight="false" outlineLevel="0" collapsed="false">
      <c r="A40" s="3" t="s">
        <v>89</v>
      </c>
      <c r="B40" s="3" t="s">
        <v>90</v>
      </c>
      <c r="C40" s="3" t="s">
        <v>13</v>
      </c>
      <c r="D40" s="3" t="s">
        <v>17</v>
      </c>
      <c r="E40" s="4"/>
      <c r="F40" s="4"/>
      <c r="G40" s="4"/>
      <c r="H40" s="4"/>
      <c r="I40" s="4"/>
    </row>
    <row r="41" customFormat="false" ht="12.8" hidden="false" customHeight="false" outlineLevel="0" collapsed="false">
      <c r="A41" s="3" t="s">
        <v>91</v>
      </c>
      <c r="B41" s="3" t="s">
        <v>92</v>
      </c>
      <c r="C41" s="3" t="s">
        <v>13</v>
      </c>
      <c r="D41" s="3" t="s">
        <v>14</v>
      </c>
      <c r="E41" s="4"/>
      <c r="F41" s="4"/>
      <c r="G41" s="4"/>
      <c r="H41" s="4"/>
      <c r="I41" s="4"/>
    </row>
    <row r="42" customFormat="false" ht="12.8" hidden="false" customHeight="false" outlineLevel="0" collapsed="false">
      <c r="A42" s="3" t="s">
        <v>93</v>
      </c>
      <c r="B42" s="3" t="s">
        <v>94</v>
      </c>
      <c r="C42" s="3" t="s">
        <v>13</v>
      </c>
      <c r="D42" s="3" t="s">
        <v>14</v>
      </c>
      <c r="E42" s="4"/>
      <c r="F42" s="4"/>
      <c r="G42" s="4"/>
      <c r="H42" s="4"/>
      <c r="I42" s="4"/>
    </row>
    <row r="43" customFormat="false" ht="12.8" hidden="false" customHeight="false" outlineLevel="0" collapsed="false">
      <c r="A43" s="3" t="s">
        <v>95</v>
      </c>
      <c r="B43" s="3" t="s">
        <v>96</v>
      </c>
      <c r="C43" s="3" t="s">
        <v>13</v>
      </c>
      <c r="D43" s="3" t="s">
        <v>28</v>
      </c>
      <c r="E43" s="4"/>
      <c r="F43" s="4"/>
      <c r="G43" s="4"/>
      <c r="H43" s="4"/>
      <c r="I43" s="4"/>
    </row>
    <row r="44" customFormat="false" ht="12.8" hidden="false" customHeight="false" outlineLevel="0" collapsed="false">
      <c r="A44" s="3" t="s">
        <v>97</v>
      </c>
      <c r="B44" s="3" t="s">
        <v>98</v>
      </c>
      <c r="C44" s="3" t="s">
        <v>13</v>
      </c>
      <c r="D44" s="3" t="s">
        <v>14</v>
      </c>
      <c r="E44" s="4"/>
      <c r="F44" s="4"/>
      <c r="G44" s="4"/>
      <c r="H44" s="4"/>
      <c r="I44" s="4"/>
    </row>
    <row r="45" customFormat="false" ht="12.8" hidden="false" customHeight="false" outlineLevel="0" collapsed="false">
      <c r="A45" s="3" t="s">
        <v>99</v>
      </c>
      <c r="B45" s="3" t="s">
        <v>100</v>
      </c>
      <c r="C45" s="3" t="s">
        <v>13</v>
      </c>
      <c r="D45" s="3" t="s">
        <v>14</v>
      </c>
      <c r="E45" s="4"/>
      <c r="F45" s="4"/>
      <c r="G45" s="4"/>
      <c r="H45" s="4"/>
      <c r="I45" s="4"/>
    </row>
    <row r="46" customFormat="false" ht="12.8" hidden="false" customHeight="false" outlineLevel="0" collapsed="false">
      <c r="A46" s="3" t="s">
        <v>101</v>
      </c>
      <c r="B46" s="3" t="s">
        <v>102</v>
      </c>
      <c r="C46" s="3" t="s">
        <v>13</v>
      </c>
      <c r="D46" s="3" t="s">
        <v>14</v>
      </c>
      <c r="E46" s="4"/>
      <c r="F46" s="4"/>
      <c r="G46" s="4"/>
      <c r="H46" s="4"/>
      <c r="I46" s="4"/>
    </row>
    <row r="47" customFormat="false" ht="12.8" hidden="false" customHeight="false" outlineLevel="0" collapsed="false">
      <c r="A47" s="3" t="s">
        <v>103</v>
      </c>
      <c r="B47" s="3" t="s">
        <v>104</v>
      </c>
      <c r="C47" s="3" t="s">
        <v>13</v>
      </c>
      <c r="D47" s="3" t="s">
        <v>14</v>
      </c>
      <c r="E47" s="4"/>
      <c r="F47" s="4"/>
      <c r="G47" s="4"/>
      <c r="H47" s="4"/>
      <c r="I47" s="4"/>
    </row>
    <row r="48" customFormat="false" ht="12.8" hidden="false" customHeight="false" outlineLevel="0" collapsed="false">
      <c r="A48" s="3" t="s">
        <v>105</v>
      </c>
      <c r="B48" s="3" t="s">
        <v>106</v>
      </c>
      <c r="C48" s="3" t="s">
        <v>13</v>
      </c>
      <c r="D48" s="3" t="s">
        <v>28</v>
      </c>
      <c r="E48" s="4"/>
      <c r="F48" s="4"/>
      <c r="G48" s="4"/>
      <c r="H48" s="4"/>
      <c r="I48" s="4"/>
    </row>
    <row r="49" customFormat="false" ht="12.8" hidden="false" customHeight="false" outlineLevel="0" collapsed="false">
      <c r="A49" s="3" t="s">
        <v>107</v>
      </c>
      <c r="B49" s="3" t="s">
        <v>108</v>
      </c>
      <c r="C49" s="3" t="s">
        <v>13</v>
      </c>
      <c r="D49" s="3" t="s">
        <v>17</v>
      </c>
      <c r="E49" s="4"/>
      <c r="F49" s="4"/>
      <c r="G49" s="4"/>
      <c r="H49" s="4"/>
      <c r="I49" s="4"/>
    </row>
    <row r="50" customFormat="false" ht="12.8" hidden="false" customHeight="false" outlineLevel="0" collapsed="false">
      <c r="A50" s="3" t="s">
        <v>109</v>
      </c>
      <c r="B50" s="3" t="s">
        <v>110</v>
      </c>
      <c r="C50" s="3" t="s">
        <v>13</v>
      </c>
      <c r="D50" s="3" t="s">
        <v>14</v>
      </c>
      <c r="E50" s="4"/>
      <c r="F50" s="4"/>
      <c r="G50" s="4"/>
      <c r="H50" s="4"/>
      <c r="I50" s="4"/>
    </row>
    <row r="51" customFormat="false" ht="12.8" hidden="false" customHeight="false" outlineLevel="0" collapsed="false">
      <c r="A51" s="3" t="s">
        <v>111</v>
      </c>
      <c r="B51" s="3" t="s">
        <v>112</v>
      </c>
      <c r="C51" s="3" t="s">
        <v>13</v>
      </c>
      <c r="D51" s="3" t="s">
        <v>28</v>
      </c>
      <c r="E51" s="4"/>
      <c r="F51" s="4"/>
      <c r="G51" s="4"/>
      <c r="H51" s="4"/>
      <c r="I51" s="4"/>
    </row>
    <row r="52" customFormat="false" ht="12.8" hidden="false" customHeight="false" outlineLevel="0" collapsed="false">
      <c r="A52" s="3" t="s">
        <v>113</v>
      </c>
      <c r="B52" s="3" t="s">
        <v>114</v>
      </c>
      <c r="C52" s="3" t="s">
        <v>13</v>
      </c>
      <c r="D52" s="3" t="s">
        <v>28</v>
      </c>
      <c r="E52" s="4"/>
      <c r="F52" s="4"/>
      <c r="G52" s="4"/>
      <c r="H52" s="4"/>
      <c r="I52" s="4"/>
    </row>
    <row r="53" customFormat="false" ht="12.8" hidden="false" customHeight="false" outlineLevel="0" collapsed="false">
      <c r="A53" s="3" t="s">
        <v>115</v>
      </c>
      <c r="B53" s="3" t="s">
        <v>116</v>
      </c>
      <c r="C53" s="3" t="s">
        <v>13</v>
      </c>
      <c r="D53" s="3" t="s">
        <v>28</v>
      </c>
      <c r="E53" s="4"/>
      <c r="F53" s="4"/>
      <c r="G53" s="4"/>
      <c r="H53" s="4"/>
      <c r="I53" s="4"/>
    </row>
    <row r="54" customFormat="false" ht="12.8" hidden="false" customHeight="false" outlineLevel="0" collapsed="false">
      <c r="A54" s="3" t="s">
        <v>117</v>
      </c>
      <c r="B54" s="3" t="s">
        <v>118</v>
      </c>
      <c r="C54" s="3" t="s">
        <v>13</v>
      </c>
      <c r="D54" s="3" t="s">
        <v>17</v>
      </c>
      <c r="E54" s="4"/>
      <c r="F54" s="4"/>
      <c r="G54" s="4"/>
      <c r="H54" s="4"/>
      <c r="I54" s="4"/>
    </row>
    <row r="55" customFormat="false" ht="12.8" hidden="false" customHeight="false" outlineLevel="0" collapsed="false">
      <c r="A55" s="3" t="s">
        <v>119</v>
      </c>
      <c r="B55" s="3" t="s">
        <v>120</v>
      </c>
      <c r="C55" s="3" t="s">
        <v>13</v>
      </c>
      <c r="D55" s="3" t="s">
        <v>17</v>
      </c>
      <c r="E55" s="4"/>
      <c r="F55" s="4"/>
      <c r="G55" s="4"/>
      <c r="H55" s="4"/>
      <c r="I55" s="4"/>
    </row>
    <row r="56" customFormat="false" ht="12.8" hidden="false" customHeight="false" outlineLevel="0" collapsed="false">
      <c r="A56" s="3" t="s">
        <v>121</v>
      </c>
      <c r="B56" s="3" t="s">
        <v>122</v>
      </c>
      <c r="C56" s="3" t="s">
        <v>13</v>
      </c>
      <c r="D56" s="3" t="s">
        <v>28</v>
      </c>
      <c r="E56" s="4"/>
      <c r="F56" s="4"/>
      <c r="G56" s="4"/>
      <c r="H56" s="4"/>
      <c r="I56" s="4"/>
    </row>
    <row r="57" customFormat="false" ht="12.8" hidden="false" customHeight="false" outlineLevel="0" collapsed="false">
      <c r="A57" s="3" t="s">
        <v>123</v>
      </c>
      <c r="B57" s="3" t="s">
        <v>124</v>
      </c>
      <c r="C57" s="3" t="s">
        <v>13</v>
      </c>
      <c r="D57" s="3" t="s">
        <v>14</v>
      </c>
      <c r="E57" s="4"/>
      <c r="F57" s="4"/>
      <c r="G57" s="4"/>
      <c r="H57" s="4"/>
      <c r="I57" s="4"/>
    </row>
    <row r="58" customFormat="false" ht="12.8" hidden="false" customHeight="false" outlineLevel="0" collapsed="false">
      <c r="A58" s="3" t="s">
        <v>125</v>
      </c>
      <c r="B58" s="3" t="s">
        <v>126</v>
      </c>
      <c r="C58" s="3" t="s">
        <v>13</v>
      </c>
      <c r="D58" s="3" t="s">
        <v>17</v>
      </c>
      <c r="E58" s="4"/>
      <c r="F58" s="4"/>
      <c r="G58" s="4"/>
      <c r="H58" s="4"/>
      <c r="I58" s="4"/>
    </row>
    <row r="59" customFormat="false" ht="12.8" hidden="false" customHeight="false" outlineLevel="0" collapsed="false">
      <c r="A59" s="3" t="s">
        <v>127</v>
      </c>
      <c r="B59" s="3" t="s">
        <v>128</v>
      </c>
      <c r="C59" s="3" t="s">
        <v>13</v>
      </c>
      <c r="D59" s="3" t="s">
        <v>14</v>
      </c>
      <c r="E59" s="4"/>
      <c r="F59" s="4"/>
      <c r="G59" s="4"/>
      <c r="H59" s="4"/>
      <c r="I59" s="4"/>
    </row>
    <row r="60" customFormat="false" ht="12.8" hidden="false" customHeight="false" outlineLevel="0" collapsed="false">
      <c r="A60" s="3" t="s">
        <v>129</v>
      </c>
      <c r="B60" s="3" t="s">
        <v>130</v>
      </c>
      <c r="C60" s="3" t="s">
        <v>13</v>
      </c>
      <c r="D60" s="3" t="s">
        <v>28</v>
      </c>
      <c r="E60" s="4"/>
      <c r="F60" s="4"/>
      <c r="G60" s="4"/>
      <c r="H60" s="4"/>
      <c r="I60" s="4"/>
    </row>
    <row r="61" customFormat="false" ht="12.8" hidden="false" customHeight="false" outlineLevel="0" collapsed="false">
      <c r="A61" s="3" t="s">
        <v>131</v>
      </c>
      <c r="B61" s="3" t="s">
        <v>132</v>
      </c>
      <c r="C61" s="3" t="s">
        <v>13</v>
      </c>
      <c r="D61" s="3" t="s">
        <v>17</v>
      </c>
      <c r="E61" s="4"/>
      <c r="F61" s="4"/>
      <c r="G61" s="4"/>
      <c r="H61" s="4"/>
      <c r="I61" s="4"/>
    </row>
    <row r="62" customFormat="false" ht="12.8" hidden="false" customHeight="false" outlineLevel="0" collapsed="false">
      <c r="A62" s="3" t="s">
        <v>133</v>
      </c>
      <c r="B62" s="3" t="s">
        <v>134</v>
      </c>
      <c r="C62" s="3" t="s">
        <v>13</v>
      </c>
      <c r="D62" s="3" t="s">
        <v>14</v>
      </c>
      <c r="E62" s="4"/>
      <c r="F62" s="4"/>
      <c r="G62" s="4"/>
      <c r="H62" s="4"/>
      <c r="I62" s="4"/>
    </row>
    <row r="63" customFormat="false" ht="12.8" hidden="false" customHeight="false" outlineLevel="0" collapsed="false">
      <c r="A63" s="3" t="s">
        <v>135</v>
      </c>
      <c r="B63" s="3" t="s">
        <v>136</v>
      </c>
      <c r="C63" s="3" t="s">
        <v>13</v>
      </c>
      <c r="D63" s="3" t="s">
        <v>28</v>
      </c>
      <c r="E63" s="4"/>
      <c r="F63" s="4"/>
      <c r="G63" s="4"/>
      <c r="H63" s="4"/>
      <c r="I63" s="4"/>
    </row>
    <row r="64" customFormat="false" ht="12.8" hidden="false" customHeight="false" outlineLevel="0" collapsed="false">
      <c r="A64" s="3" t="s">
        <v>137</v>
      </c>
      <c r="B64" s="3" t="s">
        <v>138</v>
      </c>
      <c r="C64" s="3" t="s">
        <v>13</v>
      </c>
      <c r="D64" s="3" t="s">
        <v>28</v>
      </c>
      <c r="E64" s="4"/>
      <c r="F64" s="4"/>
      <c r="G64" s="4"/>
      <c r="H64" s="4"/>
      <c r="I64" s="4"/>
    </row>
    <row r="65" customFormat="false" ht="12.8" hidden="false" customHeight="false" outlineLevel="0" collapsed="false">
      <c r="A65" s="3" t="s">
        <v>139</v>
      </c>
      <c r="B65" s="3" t="s">
        <v>140</v>
      </c>
      <c r="C65" s="3" t="s">
        <v>13</v>
      </c>
      <c r="D65" s="3" t="s">
        <v>14</v>
      </c>
      <c r="E65" s="4"/>
      <c r="F65" s="4"/>
      <c r="G65" s="4"/>
      <c r="H65" s="4"/>
      <c r="I65" s="4"/>
    </row>
    <row r="66" customFormat="false" ht="12.8" hidden="false" customHeight="false" outlineLevel="0" collapsed="false">
      <c r="A66" s="3" t="s">
        <v>141</v>
      </c>
      <c r="B66" s="3" t="s">
        <v>142</v>
      </c>
      <c r="C66" s="3" t="s">
        <v>13</v>
      </c>
      <c r="D66" s="3" t="s">
        <v>28</v>
      </c>
      <c r="E66" s="4"/>
      <c r="F66" s="4"/>
      <c r="G66" s="4"/>
      <c r="H66" s="4"/>
      <c r="I66" s="4"/>
    </row>
    <row r="67" customFormat="false" ht="12.8" hidden="false" customHeight="false" outlineLevel="0" collapsed="false">
      <c r="A67" s="3" t="s">
        <v>143</v>
      </c>
      <c r="B67" s="3" t="s">
        <v>144</v>
      </c>
      <c r="C67" s="3" t="s">
        <v>13</v>
      </c>
      <c r="D67" s="3" t="s">
        <v>28</v>
      </c>
      <c r="E67" s="4"/>
      <c r="F67" s="4"/>
      <c r="G67" s="4"/>
      <c r="H67" s="4"/>
      <c r="I67" s="4"/>
    </row>
    <row r="69" customFormat="false" ht="12.8" hidden="false" customHeight="false" outlineLevel="0" collapsed="false">
      <c r="A69" s="0" t="s">
        <v>145</v>
      </c>
      <c r="B69" s="0" t="s">
        <v>146</v>
      </c>
      <c r="C69" s="0" t="s">
        <v>1</v>
      </c>
    </row>
    <row r="70" customFormat="false" ht="12.8" hidden="false" customHeight="false" outlineLevel="0" collapsed="false">
      <c r="A70" s="1" t="s">
        <v>2</v>
      </c>
      <c r="B70" s="1" t="s">
        <v>3</v>
      </c>
      <c r="C70" s="1" t="s">
        <v>4</v>
      </c>
      <c r="D70" s="1" t="s">
        <v>5</v>
      </c>
      <c r="E70" s="1"/>
      <c r="F70" s="1"/>
      <c r="G70" s="1"/>
      <c r="H70" s="1"/>
      <c r="I70" s="1"/>
      <c r="Y70" s="2" t="s">
        <v>6</v>
      </c>
      <c r="Z70" s="2" t="s">
        <v>7</v>
      </c>
      <c r="AA70" s="2"/>
      <c r="AB70" s="2"/>
      <c r="AC70" s="2"/>
      <c r="AD70" s="2"/>
      <c r="AE70" s="2" t="s">
        <v>8</v>
      </c>
      <c r="AF70" s="2" t="s">
        <v>7</v>
      </c>
      <c r="AG70" s="2" t="s">
        <v>9</v>
      </c>
      <c r="AH70" s="2" t="s">
        <v>7</v>
      </c>
      <c r="AI70" s="2" t="s">
        <v>10</v>
      </c>
    </row>
    <row r="71" customFormat="false" ht="12.8" hidden="false" customHeight="false" outlineLevel="0" collapsed="false">
      <c r="A71" s="3" t="s">
        <v>15</v>
      </c>
      <c r="B71" s="3" t="s">
        <v>16</v>
      </c>
      <c r="C71" s="3" t="s">
        <v>13</v>
      </c>
      <c r="D71" s="3" t="s">
        <v>17</v>
      </c>
      <c r="E71" s="4"/>
      <c r="F71" s="4"/>
      <c r="G71" s="4"/>
      <c r="H71" s="4"/>
      <c r="I71" s="4"/>
    </row>
    <row r="72" customFormat="false" ht="12.8" hidden="false" customHeight="false" outlineLevel="0" collapsed="false">
      <c r="A72" s="3" t="s">
        <v>18</v>
      </c>
      <c r="B72" s="3" t="s">
        <v>19</v>
      </c>
      <c r="C72" s="3" t="s">
        <v>13</v>
      </c>
      <c r="D72" s="3" t="s">
        <v>17</v>
      </c>
      <c r="E72" s="4"/>
      <c r="F72" s="4"/>
      <c r="G72" s="4"/>
      <c r="H72" s="4"/>
      <c r="I72" s="4"/>
    </row>
    <row r="73" customFormat="false" ht="12.8" hidden="false" customHeight="false" outlineLevel="0" collapsed="false">
      <c r="A73" s="3" t="s">
        <v>20</v>
      </c>
      <c r="B73" s="3" t="s">
        <v>21</v>
      </c>
      <c r="C73" s="3" t="s">
        <v>13</v>
      </c>
      <c r="D73" s="3" t="s">
        <v>17</v>
      </c>
      <c r="E73" s="4"/>
      <c r="F73" s="4"/>
      <c r="G73" s="4"/>
      <c r="H73" s="4"/>
      <c r="I73" s="4"/>
    </row>
    <row r="74" customFormat="false" ht="12.8" hidden="false" customHeight="false" outlineLevel="0" collapsed="false">
      <c r="A74" s="3" t="s">
        <v>22</v>
      </c>
      <c r="B74" s="3" t="s">
        <v>23</v>
      </c>
      <c r="C74" s="3" t="s">
        <v>13</v>
      </c>
      <c r="D74" s="3" t="s">
        <v>17</v>
      </c>
      <c r="E74" s="4"/>
      <c r="F74" s="4"/>
      <c r="G74" s="4"/>
      <c r="H74" s="4"/>
      <c r="I74" s="4"/>
    </row>
    <row r="75" customFormat="false" ht="12.8" hidden="false" customHeight="false" outlineLevel="0" collapsed="false">
      <c r="A75" s="3" t="s">
        <v>24</v>
      </c>
      <c r="B75" s="3" t="s">
        <v>25</v>
      </c>
      <c r="C75" s="3" t="s">
        <v>13</v>
      </c>
      <c r="D75" s="3" t="s">
        <v>17</v>
      </c>
      <c r="E75" s="4"/>
      <c r="F75" s="4"/>
      <c r="G75" s="4"/>
      <c r="H75" s="4"/>
      <c r="I75" s="4"/>
    </row>
    <row r="76" customFormat="false" ht="12.8" hidden="false" customHeight="false" outlineLevel="0" collapsed="false">
      <c r="A76" s="3" t="s">
        <v>26</v>
      </c>
      <c r="B76" s="3" t="s">
        <v>27</v>
      </c>
      <c r="C76" s="3" t="s">
        <v>13</v>
      </c>
      <c r="D76" s="3" t="s">
        <v>28</v>
      </c>
      <c r="E76" s="4"/>
      <c r="F76" s="4"/>
      <c r="G76" s="4"/>
      <c r="H76" s="4"/>
      <c r="I76" s="4"/>
    </row>
    <row r="77" customFormat="false" ht="12.8" hidden="false" customHeight="false" outlineLevel="0" collapsed="false">
      <c r="A77" s="3" t="s">
        <v>29</v>
      </c>
      <c r="B77" s="3" t="s">
        <v>30</v>
      </c>
      <c r="C77" s="3" t="s">
        <v>13</v>
      </c>
      <c r="D77" s="3" t="s">
        <v>14</v>
      </c>
      <c r="E77" s="4"/>
      <c r="F77" s="4"/>
      <c r="G77" s="4"/>
      <c r="H77" s="4"/>
      <c r="I77" s="4"/>
    </row>
    <row r="78" customFormat="false" ht="12.8" hidden="false" customHeight="false" outlineLevel="0" collapsed="false">
      <c r="A78" s="3" t="s">
        <v>31</v>
      </c>
      <c r="B78" s="3" t="s">
        <v>32</v>
      </c>
      <c r="C78" s="3" t="s">
        <v>13</v>
      </c>
      <c r="D78" s="3" t="s">
        <v>14</v>
      </c>
      <c r="E78" s="4"/>
      <c r="F78" s="4"/>
      <c r="G78" s="4"/>
      <c r="H78" s="4"/>
      <c r="I78" s="4"/>
    </row>
    <row r="79" customFormat="false" ht="12.8" hidden="false" customHeight="false" outlineLevel="0" collapsed="false">
      <c r="A79" s="3" t="s">
        <v>33</v>
      </c>
      <c r="B79" s="3" t="s">
        <v>34</v>
      </c>
      <c r="C79" s="3" t="s">
        <v>13</v>
      </c>
      <c r="D79" s="3" t="s">
        <v>28</v>
      </c>
      <c r="E79" s="4"/>
      <c r="F79" s="4"/>
      <c r="G79" s="4"/>
      <c r="H79" s="4"/>
      <c r="I79" s="4"/>
    </row>
    <row r="80" customFormat="false" ht="12.8" hidden="false" customHeight="false" outlineLevel="0" collapsed="false">
      <c r="A80" s="3" t="s">
        <v>35</v>
      </c>
      <c r="B80" s="3" t="s">
        <v>36</v>
      </c>
      <c r="C80" s="3" t="s">
        <v>13</v>
      </c>
      <c r="D80" s="3" t="s">
        <v>14</v>
      </c>
      <c r="E80" s="4"/>
      <c r="F80" s="4"/>
      <c r="G80" s="4"/>
      <c r="H80" s="4"/>
      <c r="I80" s="4"/>
    </row>
    <row r="81" customFormat="false" ht="12.8" hidden="false" customHeight="false" outlineLevel="0" collapsed="false">
      <c r="A81" s="3" t="s">
        <v>37</v>
      </c>
      <c r="B81" s="3" t="s">
        <v>38</v>
      </c>
      <c r="C81" s="3" t="s">
        <v>13</v>
      </c>
      <c r="D81" s="3" t="s">
        <v>14</v>
      </c>
      <c r="E81" s="4"/>
      <c r="F81" s="4"/>
      <c r="G81" s="4"/>
      <c r="H81" s="4"/>
      <c r="I81" s="4"/>
    </row>
    <row r="82" customFormat="false" ht="12.8" hidden="false" customHeight="false" outlineLevel="0" collapsed="false">
      <c r="A82" s="3" t="s">
        <v>39</v>
      </c>
      <c r="B82" s="3" t="s">
        <v>40</v>
      </c>
      <c r="C82" s="3" t="s">
        <v>13</v>
      </c>
      <c r="D82" s="3" t="s">
        <v>14</v>
      </c>
      <c r="E82" s="4"/>
      <c r="F82" s="4"/>
      <c r="G82" s="4"/>
      <c r="H82" s="4"/>
      <c r="I82" s="4"/>
    </row>
    <row r="83" customFormat="false" ht="12.8" hidden="false" customHeight="false" outlineLevel="0" collapsed="false">
      <c r="A83" s="3" t="s">
        <v>41</v>
      </c>
      <c r="B83" s="3" t="s">
        <v>42</v>
      </c>
      <c r="C83" s="3" t="s">
        <v>13</v>
      </c>
      <c r="D83" s="3" t="s">
        <v>28</v>
      </c>
      <c r="E83" s="4"/>
      <c r="F83" s="4"/>
      <c r="G83" s="4"/>
      <c r="H83" s="4"/>
      <c r="I83" s="4"/>
    </row>
    <row r="84" customFormat="false" ht="12.8" hidden="false" customHeight="false" outlineLevel="0" collapsed="false">
      <c r="A84" s="3" t="s">
        <v>43</v>
      </c>
      <c r="B84" s="3" t="s">
        <v>44</v>
      </c>
      <c r="C84" s="3" t="s">
        <v>13</v>
      </c>
      <c r="D84" s="3" t="s">
        <v>17</v>
      </c>
      <c r="E84" s="4"/>
      <c r="F84" s="4"/>
      <c r="G84" s="4"/>
      <c r="H84" s="4"/>
      <c r="I84" s="4"/>
    </row>
    <row r="85" customFormat="false" ht="12.8" hidden="false" customHeight="false" outlineLevel="0" collapsed="false">
      <c r="A85" s="3" t="s">
        <v>45</v>
      </c>
      <c r="B85" s="3" t="s">
        <v>46</v>
      </c>
      <c r="C85" s="3" t="s">
        <v>13</v>
      </c>
      <c r="D85" s="3" t="s">
        <v>28</v>
      </c>
      <c r="E85" s="4"/>
      <c r="F85" s="4"/>
      <c r="G85" s="4"/>
      <c r="H85" s="4"/>
      <c r="I85" s="4"/>
    </row>
    <row r="86" customFormat="false" ht="12.8" hidden="false" customHeight="false" outlineLevel="0" collapsed="false">
      <c r="A86" s="3" t="s">
        <v>47</v>
      </c>
      <c r="B86" s="3" t="s">
        <v>48</v>
      </c>
      <c r="C86" s="3" t="s">
        <v>13</v>
      </c>
      <c r="D86" s="3" t="s">
        <v>17</v>
      </c>
      <c r="E86" s="4"/>
      <c r="F86" s="4"/>
      <c r="G86" s="4"/>
      <c r="H86" s="4"/>
      <c r="I86" s="4"/>
    </row>
    <row r="87" customFormat="false" ht="12.8" hidden="false" customHeight="false" outlineLevel="0" collapsed="false">
      <c r="A87" s="3" t="s">
        <v>49</v>
      </c>
      <c r="B87" s="3" t="s">
        <v>50</v>
      </c>
      <c r="C87" s="3" t="s">
        <v>13</v>
      </c>
      <c r="D87" s="3" t="s">
        <v>14</v>
      </c>
      <c r="E87" s="4"/>
      <c r="F87" s="4"/>
      <c r="G87" s="4"/>
      <c r="H87" s="4"/>
      <c r="I87" s="4"/>
    </row>
    <row r="88" customFormat="false" ht="12.8" hidden="false" customHeight="false" outlineLevel="0" collapsed="false">
      <c r="A88" s="3" t="s">
        <v>51</v>
      </c>
      <c r="B88" s="3" t="s">
        <v>52</v>
      </c>
      <c r="C88" s="3" t="s">
        <v>13</v>
      </c>
      <c r="D88" s="3" t="s">
        <v>17</v>
      </c>
      <c r="E88" s="4"/>
      <c r="F88" s="4"/>
      <c r="G88" s="4"/>
      <c r="H88" s="4"/>
      <c r="I88" s="4"/>
    </row>
    <row r="89" customFormat="false" ht="12.8" hidden="false" customHeight="false" outlineLevel="0" collapsed="false">
      <c r="A89" s="3" t="s">
        <v>53</v>
      </c>
      <c r="B89" s="3" t="s">
        <v>54</v>
      </c>
      <c r="C89" s="3" t="s">
        <v>13</v>
      </c>
      <c r="D89" s="3" t="s">
        <v>28</v>
      </c>
      <c r="E89" s="4"/>
      <c r="F89" s="4"/>
      <c r="G89" s="4"/>
      <c r="H89" s="4"/>
      <c r="I89" s="4"/>
    </row>
    <row r="90" customFormat="false" ht="12.8" hidden="false" customHeight="false" outlineLevel="0" collapsed="false">
      <c r="A90" s="3" t="s">
        <v>55</v>
      </c>
      <c r="B90" s="3" t="s">
        <v>56</v>
      </c>
      <c r="C90" s="3" t="s">
        <v>13</v>
      </c>
      <c r="D90" s="3" t="s">
        <v>28</v>
      </c>
      <c r="E90" s="4"/>
      <c r="F90" s="4"/>
      <c r="G90" s="4"/>
      <c r="H90" s="4"/>
      <c r="I90" s="4"/>
    </row>
    <row r="91" customFormat="false" ht="12.8" hidden="false" customHeight="false" outlineLevel="0" collapsed="false">
      <c r="A91" s="3" t="s">
        <v>57</v>
      </c>
      <c r="B91" s="3" t="s">
        <v>58</v>
      </c>
      <c r="C91" s="3" t="s">
        <v>13</v>
      </c>
      <c r="D91" s="3" t="s">
        <v>17</v>
      </c>
      <c r="E91" s="4"/>
      <c r="F91" s="4"/>
      <c r="G91" s="4"/>
      <c r="H91" s="4"/>
      <c r="I91" s="4"/>
    </row>
    <row r="92" customFormat="false" ht="12.8" hidden="false" customHeight="false" outlineLevel="0" collapsed="false">
      <c r="A92" s="3" t="s">
        <v>59</v>
      </c>
      <c r="B92" s="3" t="s">
        <v>60</v>
      </c>
      <c r="C92" s="3" t="s">
        <v>13</v>
      </c>
      <c r="D92" s="3" t="s">
        <v>17</v>
      </c>
      <c r="E92" s="4"/>
      <c r="F92" s="4"/>
      <c r="G92" s="4"/>
      <c r="H92" s="4"/>
      <c r="I92" s="4"/>
    </row>
    <row r="93" customFormat="false" ht="12.8" hidden="false" customHeight="false" outlineLevel="0" collapsed="false">
      <c r="A93" s="3" t="s">
        <v>61</v>
      </c>
      <c r="B93" s="3" t="s">
        <v>62</v>
      </c>
      <c r="C93" s="3" t="s">
        <v>13</v>
      </c>
      <c r="D93" s="3" t="s">
        <v>17</v>
      </c>
      <c r="E93" s="4"/>
      <c r="F93" s="4"/>
      <c r="G93" s="4"/>
      <c r="H93" s="4"/>
      <c r="I93" s="4"/>
    </row>
    <row r="94" customFormat="false" ht="12.8" hidden="false" customHeight="false" outlineLevel="0" collapsed="false">
      <c r="A94" s="3" t="s">
        <v>63</v>
      </c>
      <c r="B94" s="3" t="s">
        <v>64</v>
      </c>
      <c r="C94" s="3" t="s">
        <v>13</v>
      </c>
      <c r="D94" s="3" t="s">
        <v>14</v>
      </c>
      <c r="E94" s="4"/>
      <c r="F94" s="4"/>
      <c r="G94" s="4"/>
      <c r="H94" s="4"/>
      <c r="I94" s="4"/>
    </row>
    <row r="95" customFormat="false" ht="12.8" hidden="false" customHeight="false" outlineLevel="0" collapsed="false">
      <c r="A95" s="3" t="s">
        <v>65</v>
      </c>
      <c r="B95" s="3" t="s">
        <v>66</v>
      </c>
      <c r="C95" s="3" t="s">
        <v>13</v>
      </c>
      <c r="D95" s="3" t="s">
        <v>28</v>
      </c>
      <c r="E95" s="4"/>
      <c r="F95" s="4"/>
      <c r="G95" s="4"/>
      <c r="H95" s="4"/>
      <c r="I95" s="4"/>
    </row>
    <row r="96" customFormat="false" ht="12.8" hidden="false" customHeight="false" outlineLevel="0" collapsed="false">
      <c r="A96" s="3" t="s">
        <v>67</v>
      </c>
      <c r="B96" s="3" t="s">
        <v>68</v>
      </c>
      <c r="C96" s="3" t="s">
        <v>13</v>
      </c>
      <c r="D96" s="3" t="s">
        <v>28</v>
      </c>
      <c r="E96" s="4"/>
      <c r="F96" s="4"/>
      <c r="G96" s="4"/>
      <c r="H96" s="4"/>
      <c r="I96" s="4"/>
    </row>
    <row r="97" customFormat="false" ht="12.8" hidden="false" customHeight="false" outlineLevel="0" collapsed="false">
      <c r="A97" s="3" t="s">
        <v>69</v>
      </c>
      <c r="B97" s="3" t="s">
        <v>70</v>
      </c>
      <c r="C97" s="3" t="s">
        <v>13</v>
      </c>
      <c r="D97" s="3" t="s">
        <v>17</v>
      </c>
      <c r="E97" s="4"/>
      <c r="F97" s="4"/>
      <c r="G97" s="4"/>
      <c r="H97" s="4"/>
      <c r="I97" s="4"/>
    </row>
    <row r="98" customFormat="false" ht="12.8" hidden="false" customHeight="false" outlineLevel="0" collapsed="false">
      <c r="A98" s="3" t="s">
        <v>71</v>
      </c>
      <c r="B98" s="3" t="s">
        <v>72</v>
      </c>
      <c r="C98" s="3" t="s">
        <v>13</v>
      </c>
      <c r="D98" s="3" t="s">
        <v>14</v>
      </c>
      <c r="E98" s="4"/>
      <c r="F98" s="4"/>
      <c r="G98" s="4"/>
      <c r="H98" s="4"/>
      <c r="I98" s="4"/>
    </row>
    <row r="99" customFormat="false" ht="12.8" hidden="false" customHeight="false" outlineLevel="0" collapsed="false">
      <c r="A99" s="3" t="s">
        <v>73</v>
      </c>
      <c r="B99" s="3" t="s">
        <v>74</v>
      </c>
      <c r="C99" s="3" t="s">
        <v>13</v>
      </c>
      <c r="D99" s="3" t="s">
        <v>28</v>
      </c>
      <c r="E99" s="4"/>
      <c r="F99" s="4"/>
      <c r="G99" s="4"/>
      <c r="H99" s="4"/>
      <c r="I99" s="4"/>
    </row>
    <row r="100" customFormat="false" ht="12.8" hidden="false" customHeight="false" outlineLevel="0" collapsed="false">
      <c r="A100" s="3" t="s">
        <v>75</v>
      </c>
      <c r="B100" s="3" t="s">
        <v>76</v>
      </c>
      <c r="C100" s="3" t="s">
        <v>13</v>
      </c>
      <c r="D100" s="3" t="s">
        <v>14</v>
      </c>
      <c r="E100" s="4"/>
      <c r="F100" s="4"/>
      <c r="G100" s="4"/>
      <c r="H100" s="4"/>
      <c r="I100" s="4"/>
    </row>
    <row r="101" customFormat="false" ht="12.8" hidden="false" customHeight="false" outlineLevel="0" collapsed="false">
      <c r="A101" s="3" t="s">
        <v>77</v>
      </c>
      <c r="B101" s="3" t="s">
        <v>78</v>
      </c>
      <c r="C101" s="3" t="s">
        <v>13</v>
      </c>
      <c r="D101" s="3" t="s">
        <v>17</v>
      </c>
      <c r="E101" s="4"/>
      <c r="F101" s="4"/>
      <c r="G101" s="4"/>
      <c r="H101" s="4"/>
      <c r="I101" s="4"/>
    </row>
    <row r="102" customFormat="false" ht="12.8" hidden="false" customHeight="false" outlineLevel="0" collapsed="false">
      <c r="A102" s="3" t="s">
        <v>79</v>
      </c>
      <c r="B102" s="3" t="s">
        <v>80</v>
      </c>
      <c r="C102" s="3" t="s">
        <v>13</v>
      </c>
      <c r="D102" s="3" t="s">
        <v>17</v>
      </c>
      <c r="E102" s="4"/>
      <c r="F102" s="4"/>
      <c r="G102" s="4"/>
      <c r="H102" s="4"/>
      <c r="I102" s="4"/>
    </row>
    <row r="103" customFormat="false" ht="12.8" hidden="false" customHeight="false" outlineLevel="0" collapsed="false">
      <c r="A103" s="3" t="s">
        <v>81</v>
      </c>
      <c r="B103" s="3" t="s">
        <v>82</v>
      </c>
      <c r="C103" s="3" t="s">
        <v>13</v>
      </c>
      <c r="D103" s="3" t="s">
        <v>17</v>
      </c>
      <c r="E103" s="4"/>
      <c r="F103" s="4"/>
      <c r="G103" s="4"/>
      <c r="H103" s="4"/>
      <c r="I103" s="4"/>
    </row>
    <row r="104" customFormat="false" ht="12.8" hidden="false" customHeight="false" outlineLevel="0" collapsed="false">
      <c r="A104" s="3" t="s">
        <v>83</v>
      </c>
      <c r="B104" s="3" t="s">
        <v>84</v>
      </c>
      <c r="C104" s="3" t="s">
        <v>13</v>
      </c>
      <c r="D104" s="3" t="s">
        <v>28</v>
      </c>
      <c r="E104" s="4"/>
      <c r="F104" s="4"/>
      <c r="G104" s="4"/>
      <c r="H104" s="4"/>
      <c r="I104" s="4"/>
    </row>
    <row r="105" customFormat="false" ht="12.8" hidden="false" customHeight="false" outlineLevel="0" collapsed="false">
      <c r="A105" s="3" t="s">
        <v>85</v>
      </c>
      <c r="B105" s="3" t="s">
        <v>86</v>
      </c>
      <c r="C105" s="3" t="s">
        <v>13</v>
      </c>
      <c r="D105" s="3" t="s">
        <v>28</v>
      </c>
      <c r="E105" s="4"/>
      <c r="F105" s="4"/>
      <c r="G105" s="4"/>
      <c r="H105" s="4"/>
      <c r="I105" s="4"/>
    </row>
    <row r="106" customFormat="false" ht="12.8" hidden="false" customHeight="false" outlineLevel="0" collapsed="false">
      <c r="A106" s="3" t="s">
        <v>87</v>
      </c>
      <c r="B106" s="3" t="s">
        <v>88</v>
      </c>
      <c r="C106" s="3" t="s">
        <v>13</v>
      </c>
      <c r="D106" s="3" t="s">
        <v>14</v>
      </c>
      <c r="E106" s="4"/>
      <c r="F106" s="4"/>
      <c r="G106" s="4"/>
      <c r="H106" s="4"/>
      <c r="I106" s="4"/>
    </row>
    <row r="107" customFormat="false" ht="12.8" hidden="false" customHeight="false" outlineLevel="0" collapsed="false">
      <c r="A107" s="3" t="s">
        <v>89</v>
      </c>
      <c r="B107" s="3" t="s">
        <v>90</v>
      </c>
      <c r="C107" s="3" t="s">
        <v>13</v>
      </c>
      <c r="D107" s="3" t="s">
        <v>17</v>
      </c>
      <c r="E107" s="4"/>
      <c r="F107" s="4"/>
      <c r="G107" s="4"/>
      <c r="H107" s="4"/>
      <c r="I107" s="4"/>
    </row>
    <row r="108" customFormat="false" ht="12.8" hidden="false" customHeight="false" outlineLevel="0" collapsed="false">
      <c r="A108" s="3" t="s">
        <v>91</v>
      </c>
      <c r="B108" s="3" t="s">
        <v>92</v>
      </c>
      <c r="C108" s="3" t="s">
        <v>13</v>
      </c>
      <c r="D108" s="3" t="s">
        <v>14</v>
      </c>
      <c r="E108" s="4"/>
      <c r="F108" s="4"/>
      <c r="G108" s="4"/>
      <c r="H108" s="4"/>
      <c r="I108" s="4"/>
    </row>
    <row r="109" customFormat="false" ht="12.8" hidden="false" customHeight="false" outlineLevel="0" collapsed="false">
      <c r="A109" s="3" t="s">
        <v>93</v>
      </c>
      <c r="B109" s="3" t="s">
        <v>94</v>
      </c>
      <c r="C109" s="3" t="s">
        <v>13</v>
      </c>
      <c r="D109" s="3" t="s">
        <v>14</v>
      </c>
      <c r="E109" s="4"/>
      <c r="F109" s="4"/>
      <c r="G109" s="4"/>
      <c r="H109" s="4"/>
      <c r="I109" s="4"/>
    </row>
    <row r="110" customFormat="false" ht="12.8" hidden="false" customHeight="false" outlineLevel="0" collapsed="false">
      <c r="A110" s="3" t="s">
        <v>95</v>
      </c>
      <c r="B110" s="3" t="s">
        <v>96</v>
      </c>
      <c r="C110" s="3" t="s">
        <v>13</v>
      </c>
      <c r="D110" s="3" t="s">
        <v>28</v>
      </c>
      <c r="E110" s="4"/>
      <c r="F110" s="4"/>
      <c r="G110" s="4"/>
      <c r="H110" s="4"/>
      <c r="I110" s="4"/>
    </row>
    <row r="111" customFormat="false" ht="12.8" hidden="false" customHeight="false" outlineLevel="0" collapsed="false">
      <c r="A111" s="3" t="s">
        <v>97</v>
      </c>
      <c r="B111" s="3" t="s">
        <v>98</v>
      </c>
      <c r="C111" s="3" t="s">
        <v>13</v>
      </c>
      <c r="D111" s="3" t="s">
        <v>14</v>
      </c>
      <c r="E111" s="4"/>
      <c r="F111" s="4"/>
      <c r="G111" s="4"/>
      <c r="H111" s="4"/>
      <c r="I111" s="4"/>
    </row>
    <row r="112" customFormat="false" ht="12.8" hidden="false" customHeight="false" outlineLevel="0" collapsed="false">
      <c r="A112" s="3" t="s">
        <v>99</v>
      </c>
      <c r="B112" s="3" t="s">
        <v>100</v>
      </c>
      <c r="C112" s="3" t="s">
        <v>13</v>
      </c>
      <c r="D112" s="3" t="s">
        <v>14</v>
      </c>
      <c r="E112" s="4"/>
      <c r="F112" s="4"/>
      <c r="G112" s="4"/>
      <c r="H112" s="4"/>
      <c r="I112" s="4"/>
    </row>
    <row r="113" customFormat="false" ht="12.8" hidden="false" customHeight="false" outlineLevel="0" collapsed="false">
      <c r="A113" s="3" t="s">
        <v>101</v>
      </c>
      <c r="B113" s="3" t="s">
        <v>102</v>
      </c>
      <c r="C113" s="3" t="s">
        <v>13</v>
      </c>
      <c r="D113" s="3" t="s">
        <v>14</v>
      </c>
      <c r="E113" s="4"/>
      <c r="F113" s="4"/>
      <c r="G113" s="4"/>
      <c r="H113" s="4"/>
      <c r="I113" s="4"/>
    </row>
    <row r="114" customFormat="false" ht="12.8" hidden="false" customHeight="false" outlineLevel="0" collapsed="false">
      <c r="A114" s="3" t="s">
        <v>103</v>
      </c>
      <c r="B114" s="3" t="s">
        <v>104</v>
      </c>
      <c r="C114" s="3" t="s">
        <v>13</v>
      </c>
      <c r="D114" s="3" t="s">
        <v>14</v>
      </c>
      <c r="E114" s="4"/>
      <c r="F114" s="4"/>
      <c r="G114" s="4"/>
      <c r="H114" s="4"/>
      <c r="I114" s="4"/>
    </row>
    <row r="115" customFormat="false" ht="12.8" hidden="false" customHeight="false" outlineLevel="0" collapsed="false">
      <c r="A115" s="3" t="s">
        <v>105</v>
      </c>
      <c r="B115" s="3" t="s">
        <v>106</v>
      </c>
      <c r="C115" s="3" t="s">
        <v>13</v>
      </c>
      <c r="D115" s="3" t="s">
        <v>28</v>
      </c>
      <c r="E115" s="4"/>
      <c r="F115" s="4"/>
      <c r="G115" s="4"/>
      <c r="H115" s="4"/>
      <c r="I115" s="4"/>
    </row>
    <row r="116" customFormat="false" ht="12.8" hidden="false" customHeight="false" outlineLevel="0" collapsed="false">
      <c r="A116" s="3" t="s">
        <v>107</v>
      </c>
      <c r="B116" s="3" t="s">
        <v>108</v>
      </c>
      <c r="C116" s="3" t="s">
        <v>13</v>
      </c>
      <c r="D116" s="3" t="s">
        <v>17</v>
      </c>
      <c r="E116" s="4"/>
      <c r="F116" s="4"/>
      <c r="G116" s="4"/>
      <c r="H116" s="4"/>
      <c r="I116" s="4"/>
    </row>
    <row r="117" customFormat="false" ht="12.8" hidden="false" customHeight="false" outlineLevel="0" collapsed="false">
      <c r="A117" s="3" t="s">
        <v>109</v>
      </c>
      <c r="B117" s="3" t="s">
        <v>110</v>
      </c>
      <c r="C117" s="3" t="s">
        <v>13</v>
      </c>
      <c r="D117" s="3" t="s">
        <v>14</v>
      </c>
      <c r="E117" s="4"/>
      <c r="F117" s="4"/>
      <c r="G117" s="4"/>
      <c r="H117" s="4"/>
      <c r="I117" s="4"/>
    </row>
    <row r="118" customFormat="false" ht="12.8" hidden="false" customHeight="false" outlineLevel="0" collapsed="false">
      <c r="A118" s="3" t="s">
        <v>111</v>
      </c>
      <c r="B118" s="3" t="s">
        <v>112</v>
      </c>
      <c r="C118" s="3" t="s">
        <v>13</v>
      </c>
      <c r="D118" s="3" t="s">
        <v>28</v>
      </c>
      <c r="E118" s="4"/>
      <c r="F118" s="4"/>
      <c r="G118" s="4"/>
      <c r="H118" s="4"/>
      <c r="I118" s="4"/>
    </row>
    <row r="119" customFormat="false" ht="12.8" hidden="false" customHeight="false" outlineLevel="0" collapsed="false">
      <c r="A119" s="3" t="s">
        <v>113</v>
      </c>
      <c r="B119" s="3" t="s">
        <v>114</v>
      </c>
      <c r="C119" s="3" t="s">
        <v>13</v>
      </c>
      <c r="D119" s="3" t="s">
        <v>28</v>
      </c>
      <c r="E119" s="4"/>
      <c r="F119" s="4"/>
      <c r="G119" s="4"/>
      <c r="H119" s="4"/>
      <c r="I119" s="4"/>
    </row>
    <row r="120" customFormat="false" ht="12.8" hidden="false" customHeight="false" outlineLevel="0" collapsed="false">
      <c r="A120" s="3" t="s">
        <v>115</v>
      </c>
      <c r="B120" s="3" t="s">
        <v>116</v>
      </c>
      <c r="C120" s="3" t="s">
        <v>13</v>
      </c>
      <c r="D120" s="3" t="s">
        <v>28</v>
      </c>
      <c r="E120" s="4"/>
      <c r="F120" s="4"/>
      <c r="G120" s="4"/>
      <c r="H120" s="4"/>
      <c r="I120" s="4"/>
    </row>
    <row r="121" customFormat="false" ht="12.8" hidden="false" customHeight="false" outlineLevel="0" collapsed="false">
      <c r="A121" s="3" t="s">
        <v>117</v>
      </c>
      <c r="B121" s="3" t="s">
        <v>118</v>
      </c>
      <c r="C121" s="3" t="s">
        <v>13</v>
      </c>
      <c r="D121" s="3" t="s">
        <v>17</v>
      </c>
      <c r="E121" s="4"/>
      <c r="F121" s="4"/>
      <c r="G121" s="4"/>
      <c r="H121" s="4"/>
      <c r="I121" s="4"/>
    </row>
    <row r="122" customFormat="false" ht="12.8" hidden="false" customHeight="false" outlineLevel="0" collapsed="false">
      <c r="A122" s="3" t="s">
        <v>119</v>
      </c>
      <c r="B122" s="3" t="s">
        <v>120</v>
      </c>
      <c r="C122" s="3" t="s">
        <v>13</v>
      </c>
      <c r="D122" s="3" t="s">
        <v>17</v>
      </c>
      <c r="E122" s="4"/>
      <c r="F122" s="4"/>
      <c r="G122" s="4"/>
      <c r="H122" s="4"/>
      <c r="I122" s="4"/>
    </row>
    <row r="123" customFormat="false" ht="12.8" hidden="false" customHeight="false" outlineLevel="0" collapsed="false">
      <c r="A123" s="3" t="s">
        <v>121</v>
      </c>
      <c r="B123" s="3" t="s">
        <v>122</v>
      </c>
      <c r="C123" s="3" t="s">
        <v>13</v>
      </c>
      <c r="D123" s="3" t="s">
        <v>28</v>
      </c>
      <c r="E123" s="4"/>
      <c r="F123" s="4"/>
      <c r="G123" s="4"/>
      <c r="H123" s="4"/>
      <c r="I123" s="4"/>
    </row>
    <row r="124" customFormat="false" ht="12.8" hidden="false" customHeight="false" outlineLevel="0" collapsed="false">
      <c r="A124" s="3" t="s">
        <v>123</v>
      </c>
      <c r="B124" s="3" t="s">
        <v>124</v>
      </c>
      <c r="C124" s="3" t="s">
        <v>13</v>
      </c>
      <c r="D124" s="3" t="s">
        <v>14</v>
      </c>
      <c r="E124" s="4"/>
      <c r="F124" s="4"/>
      <c r="G124" s="4"/>
      <c r="H124" s="4"/>
      <c r="I124" s="4"/>
    </row>
    <row r="125" customFormat="false" ht="12.8" hidden="false" customHeight="false" outlineLevel="0" collapsed="false">
      <c r="A125" s="3" t="s">
        <v>125</v>
      </c>
      <c r="B125" s="3" t="s">
        <v>126</v>
      </c>
      <c r="C125" s="3" t="s">
        <v>13</v>
      </c>
      <c r="D125" s="3" t="s">
        <v>17</v>
      </c>
      <c r="E125" s="4"/>
      <c r="F125" s="4"/>
      <c r="G125" s="4"/>
      <c r="H125" s="4"/>
      <c r="I125" s="4"/>
    </row>
    <row r="126" customFormat="false" ht="12.8" hidden="false" customHeight="false" outlineLevel="0" collapsed="false">
      <c r="A126" s="3" t="s">
        <v>127</v>
      </c>
      <c r="B126" s="3" t="s">
        <v>128</v>
      </c>
      <c r="C126" s="3" t="s">
        <v>13</v>
      </c>
      <c r="D126" s="3" t="s">
        <v>14</v>
      </c>
      <c r="E126" s="4"/>
      <c r="F126" s="4"/>
      <c r="G126" s="4"/>
      <c r="H126" s="4"/>
      <c r="I126" s="4"/>
    </row>
    <row r="127" customFormat="false" ht="12.8" hidden="false" customHeight="false" outlineLevel="0" collapsed="false">
      <c r="A127" s="3" t="s">
        <v>129</v>
      </c>
      <c r="B127" s="3" t="s">
        <v>130</v>
      </c>
      <c r="C127" s="3" t="s">
        <v>13</v>
      </c>
      <c r="D127" s="3" t="s">
        <v>28</v>
      </c>
      <c r="E127" s="4"/>
      <c r="F127" s="4"/>
      <c r="G127" s="4"/>
      <c r="H127" s="4"/>
      <c r="I127" s="4"/>
    </row>
    <row r="128" customFormat="false" ht="12.8" hidden="false" customHeight="false" outlineLevel="0" collapsed="false">
      <c r="A128" s="3" t="s">
        <v>131</v>
      </c>
      <c r="B128" s="3" t="s">
        <v>132</v>
      </c>
      <c r="C128" s="3" t="s">
        <v>13</v>
      </c>
      <c r="D128" s="3" t="s">
        <v>17</v>
      </c>
      <c r="E128" s="4"/>
      <c r="F128" s="4"/>
      <c r="G128" s="4"/>
      <c r="H128" s="4"/>
      <c r="I128" s="4"/>
    </row>
    <row r="129" customFormat="false" ht="12.8" hidden="false" customHeight="false" outlineLevel="0" collapsed="false">
      <c r="A129" s="3" t="s">
        <v>133</v>
      </c>
      <c r="B129" s="3" t="s">
        <v>134</v>
      </c>
      <c r="C129" s="3" t="s">
        <v>13</v>
      </c>
      <c r="D129" s="3" t="s">
        <v>14</v>
      </c>
      <c r="E129" s="4"/>
      <c r="F129" s="4"/>
      <c r="G129" s="4"/>
      <c r="H129" s="4"/>
      <c r="I129" s="4"/>
    </row>
    <row r="130" customFormat="false" ht="12.8" hidden="false" customHeight="false" outlineLevel="0" collapsed="false">
      <c r="A130" s="3" t="s">
        <v>135</v>
      </c>
      <c r="B130" s="3" t="s">
        <v>136</v>
      </c>
      <c r="C130" s="3" t="s">
        <v>13</v>
      </c>
      <c r="D130" s="3" t="s">
        <v>28</v>
      </c>
      <c r="E130" s="4"/>
      <c r="F130" s="4"/>
      <c r="G130" s="4"/>
      <c r="H130" s="4"/>
      <c r="I130" s="4"/>
    </row>
    <row r="131" customFormat="false" ht="12.8" hidden="false" customHeight="false" outlineLevel="0" collapsed="false">
      <c r="A131" s="3" t="s">
        <v>137</v>
      </c>
      <c r="B131" s="3" t="s">
        <v>138</v>
      </c>
      <c r="C131" s="3" t="s">
        <v>13</v>
      </c>
      <c r="D131" s="3" t="s">
        <v>28</v>
      </c>
      <c r="E131" s="4"/>
      <c r="F131" s="4"/>
      <c r="G131" s="4"/>
      <c r="H131" s="4"/>
      <c r="I131" s="4"/>
    </row>
    <row r="132" customFormat="false" ht="12.8" hidden="false" customHeight="false" outlineLevel="0" collapsed="false">
      <c r="A132" s="3" t="s">
        <v>139</v>
      </c>
      <c r="B132" s="3" t="s">
        <v>140</v>
      </c>
      <c r="C132" s="3" t="s">
        <v>13</v>
      </c>
      <c r="D132" s="3" t="s">
        <v>14</v>
      </c>
      <c r="E132" s="4"/>
      <c r="F132" s="4"/>
      <c r="G132" s="4"/>
      <c r="H132" s="4"/>
      <c r="I132" s="4"/>
    </row>
    <row r="133" customFormat="false" ht="12.8" hidden="false" customHeight="false" outlineLevel="0" collapsed="false">
      <c r="A133" s="3" t="s">
        <v>141</v>
      </c>
      <c r="B133" s="3" t="s">
        <v>142</v>
      </c>
      <c r="C133" s="3" t="s">
        <v>13</v>
      </c>
      <c r="D133" s="3" t="s">
        <v>28</v>
      </c>
      <c r="E133" s="4"/>
      <c r="F133" s="4"/>
      <c r="G133" s="4"/>
      <c r="H133" s="4"/>
      <c r="I133" s="4"/>
    </row>
    <row r="134" customFormat="false" ht="12.8" hidden="false" customHeight="false" outlineLevel="0" collapsed="false">
      <c r="A134" s="3" t="s">
        <v>143</v>
      </c>
      <c r="B134" s="3" t="s">
        <v>144</v>
      </c>
      <c r="C134" s="3" t="s">
        <v>13</v>
      </c>
      <c r="D134" s="3" t="s">
        <v>28</v>
      </c>
      <c r="E134" s="4"/>
      <c r="F134" s="4"/>
      <c r="G134" s="4"/>
      <c r="H134" s="4"/>
      <c r="I134" s="4"/>
    </row>
    <row r="136" customFormat="false" ht="12.8" hidden="false" customHeight="false" outlineLevel="0" collapsed="false">
      <c r="A136" s="0" t="s">
        <v>147</v>
      </c>
      <c r="B136" s="0" t="s">
        <v>148</v>
      </c>
      <c r="C136" s="0" t="s">
        <v>1</v>
      </c>
    </row>
    <row r="137" customFormat="false" ht="12.8" hidden="false" customHeight="false" outlineLevel="0" collapsed="false">
      <c r="A137" s="1" t="s">
        <v>2</v>
      </c>
      <c r="B137" s="1" t="s">
        <v>3</v>
      </c>
      <c r="C137" s="1" t="s">
        <v>4</v>
      </c>
      <c r="D137" s="1" t="s">
        <v>5</v>
      </c>
      <c r="E137" s="1"/>
      <c r="F137" s="1"/>
      <c r="G137" s="1"/>
      <c r="H137" s="1"/>
      <c r="I137" s="1"/>
      <c r="Y137" s="2" t="s">
        <v>6</v>
      </c>
      <c r="Z137" s="2" t="s">
        <v>7</v>
      </c>
      <c r="AA137" s="2"/>
      <c r="AB137" s="2"/>
      <c r="AC137" s="2"/>
      <c r="AD137" s="2"/>
      <c r="AE137" s="2" t="s">
        <v>8</v>
      </c>
      <c r="AF137" s="2" t="s">
        <v>7</v>
      </c>
      <c r="AG137" s="2" t="s">
        <v>9</v>
      </c>
      <c r="AH137" s="2" t="s">
        <v>7</v>
      </c>
      <c r="AI137" s="2" t="s">
        <v>10</v>
      </c>
    </row>
    <row r="138" customFormat="false" ht="13.8" hidden="false" customHeight="false" outlineLevel="0" collapsed="false">
      <c r="A138" s="3" t="s">
        <v>41</v>
      </c>
      <c r="B138" s="3" t="s">
        <v>42</v>
      </c>
      <c r="C138" s="3" t="s">
        <v>13</v>
      </c>
      <c r="D138" s="3" t="s">
        <v>28</v>
      </c>
      <c r="E138" s="4"/>
      <c r="F138" s="4"/>
      <c r="G138" s="4"/>
      <c r="H138" s="4"/>
      <c r="I138" s="4"/>
      <c r="Y138" s="0" t="n">
        <v>3.5</v>
      </c>
      <c r="Z138" s="10" t="n">
        <f aca="false">ROUND(Y138/10*45,1)</f>
        <v>15.8</v>
      </c>
      <c r="AA138" s="11" t="n">
        <v>10</v>
      </c>
      <c r="AB138" s="11" t="n">
        <v>10</v>
      </c>
      <c r="AC138" s="11" t="n">
        <v>5</v>
      </c>
      <c r="AD138" s="11" t="n">
        <v>0</v>
      </c>
      <c r="AE138" s="12" t="n">
        <f aca="false">SUM(AA138:AD138)</f>
        <v>25</v>
      </c>
      <c r="AF138" s="13" t="n">
        <f aca="false">ROUND(55*AE138/40,1)</f>
        <v>34.4</v>
      </c>
      <c r="AG138" s="7" t="n">
        <f aca="false">Z138+AF138</f>
        <v>50.2</v>
      </c>
      <c r="AH138" s="8" t="n">
        <f aca="false">AG138</f>
        <v>50.2</v>
      </c>
    </row>
    <row r="139" customFormat="false" ht="13.8" hidden="false" customHeight="false" outlineLevel="0" collapsed="false">
      <c r="A139" s="3" t="s">
        <v>131</v>
      </c>
      <c r="B139" s="3" t="s">
        <v>132</v>
      </c>
      <c r="C139" s="3" t="s">
        <v>13</v>
      </c>
      <c r="D139" s="3" t="s">
        <v>17</v>
      </c>
      <c r="E139" s="4"/>
      <c r="F139" s="4"/>
      <c r="G139" s="4"/>
      <c r="H139" s="4"/>
      <c r="I139" s="4"/>
      <c r="Y139" s="0" t="n">
        <v>3</v>
      </c>
      <c r="Z139" s="10" t="n">
        <f aca="false">ROUND(Y139/10*45,1)</f>
        <v>13.5</v>
      </c>
      <c r="AA139" s="11" t="n">
        <v>9</v>
      </c>
      <c r="AB139" s="11" t="n">
        <v>0</v>
      </c>
      <c r="AC139" s="11" t="n">
        <v>7</v>
      </c>
      <c r="AD139" s="11" t="n">
        <v>10</v>
      </c>
      <c r="AE139" s="12" t="n">
        <f aca="false">SUM(AA139:AD139)</f>
        <v>26</v>
      </c>
      <c r="AF139" s="13" t="n">
        <f aca="false">ROUND(55*AE139/40,1)</f>
        <v>35.8</v>
      </c>
      <c r="AG139" s="7" t="n">
        <f aca="false">Z139+AF139</f>
        <v>49.3</v>
      </c>
      <c r="AH139" s="8" t="n">
        <f aca="false">AG139</f>
        <v>49.3</v>
      </c>
    </row>
    <row r="140" customFormat="false" ht="13.8" hidden="false" customHeight="false" outlineLevel="0" collapsed="false">
      <c r="A140" s="3" t="s">
        <v>97</v>
      </c>
      <c r="B140" s="3" t="s">
        <v>98</v>
      </c>
      <c r="C140" s="3" t="s">
        <v>13</v>
      </c>
      <c r="D140" s="3" t="s">
        <v>14</v>
      </c>
      <c r="E140" s="4"/>
      <c r="F140" s="4"/>
      <c r="G140" s="4"/>
      <c r="H140" s="4"/>
      <c r="I140" s="4"/>
      <c r="Y140" s="0" t="n">
        <v>5.5</v>
      </c>
      <c r="Z140" s="14" t="n">
        <f aca="false">ROUND(Y140/10*45,1)</f>
        <v>24.8</v>
      </c>
      <c r="AA140" s="11" t="n">
        <v>10</v>
      </c>
      <c r="AB140" s="11" t="n">
        <v>0</v>
      </c>
      <c r="AC140" s="11" t="n">
        <v>0</v>
      </c>
      <c r="AD140" s="11" t="n">
        <v>0</v>
      </c>
      <c r="AE140" s="15" t="n">
        <f aca="false">SUM(AA140:AD140)</f>
        <v>10</v>
      </c>
      <c r="AF140" s="13" t="n">
        <f aca="false">ROUND(55*AE140/40,1)</f>
        <v>13.8</v>
      </c>
      <c r="AG140" s="7" t="n">
        <f aca="false">Z140+AF140</f>
        <v>38.6</v>
      </c>
      <c r="AH140" s="8" t="n">
        <f aca="false">AG140</f>
        <v>38.6</v>
      </c>
    </row>
    <row r="141" customFormat="false" ht="13.8" hidden="false" customHeight="false" outlineLevel="0" collapsed="false">
      <c r="A141" s="3" t="s">
        <v>93</v>
      </c>
      <c r="B141" s="3" t="s">
        <v>94</v>
      </c>
      <c r="C141" s="3" t="s">
        <v>13</v>
      </c>
      <c r="D141" s="3" t="s">
        <v>14</v>
      </c>
      <c r="E141" s="4"/>
      <c r="F141" s="4"/>
      <c r="G141" s="4"/>
      <c r="H141" s="4"/>
      <c r="I141" s="4"/>
      <c r="Y141" s="0" t="n">
        <v>5.5</v>
      </c>
      <c r="Z141" s="14" t="n">
        <f aca="false">ROUND(Y141/10*45,1)</f>
        <v>24.8</v>
      </c>
      <c r="AE141" s="16"/>
      <c r="AF141" s="13" t="n">
        <f aca="false">ROUND(55*AE141/40,1)</f>
        <v>0</v>
      </c>
      <c r="AG141" s="7" t="n">
        <f aca="false">Z141+AF141</f>
        <v>24.8</v>
      </c>
      <c r="AH141" s="8" t="n">
        <f aca="false">AG141</f>
        <v>24.8</v>
      </c>
    </row>
    <row r="142" customFormat="false" ht="13.8" hidden="false" customHeight="false" outlineLevel="0" collapsed="false">
      <c r="A142" s="3" t="s">
        <v>143</v>
      </c>
      <c r="B142" s="3" t="s">
        <v>144</v>
      </c>
      <c r="C142" s="3" t="s">
        <v>13</v>
      </c>
      <c r="D142" s="3" t="s">
        <v>28</v>
      </c>
      <c r="E142" s="4"/>
      <c r="F142" s="4"/>
      <c r="G142" s="4"/>
      <c r="H142" s="4"/>
      <c r="I142" s="4"/>
      <c r="Y142" s="0" t="n">
        <v>4.75</v>
      </c>
      <c r="Z142" s="10" t="n">
        <f aca="false">ROUND(Y142/10*45,1)</f>
        <v>21.4</v>
      </c>
      <c r="AA142" s="11" t="n">
        <v>0</v>
      </c>
      <c r="AB142" s="11" t="n">
        <v>0</v>
      </c>
      <c r="AC142" s="11" t="n">
        <v>0</v>
      </c>
      <c r="AD142" s="11" t="n">
        <v>0</v>
      </c>
      <c r="AE142" s="15" t="n">
        <f aca="false">SUM(AA142:AD142)</f>
        <v>0</v>
      </c>
      <c r="AF142" s="13" t="n">
        <f aca="false">ROUND(55*AE142/40,1)</f>
        <v>0</v>
      </c>
      <c r="AG142" s="7" t="n">
        <f aca="false">Z142+AF142</f>
        <v>21.4</v>
      </c>
      <c r="AH142" s="8" t="n">
        <f aca="false">AG142</f>
        <v>21.4</v>
      </c>
    </row>
    <row r="143" customFormat="false" ht="13.8" hidden="false" customHeight="false" outlineLevel="0" collapsed="false">
      <c r="A143" s="3" t="s">
        <v>24</v>
      </c>
      <c r="B143" s="3" t="s">
        <v>25</v>
      </c>
      <c r="C143" s="3" t="s">
        <v>13</v>
      </c>
      <c r="D143" s="3" t="s">
        <v>17</v>
      </c>
      <c r="E143" s="4"/>
      <c r="F143" s="4"/>
      <c r="G143" s="4"/>
      <c r="H143" s="4"/>
      <c r="I143" s="4"/>
      <c r="Y143" s="0" t="n">
        <v>1.75</v>
      </c>
      <c r="Z143" s="10" t="n">
        <f aca="false">ROUND(Y143/10*45,1)</f>
        <v>7.9</v>
      </c>
      <c r="AA143" s="11" t="n">
        <v>0</v>
      </c>
      <c r="AB143" s="11" t="n">
        <v>3</v>
      </c>
      <c r="AC143" s="11" t="n">
        <v>1</v>
      </c>
      <c r="AD143" s="11" t="n">
        <v>0</v>
      </c>
      <c r="AE143" s="15" t="n">
        <f aca="false">SUM(AA143:AD143)</f>
        <v>4</v>
      </c>
      <c r="AF143" s="13" t="n">
        <f aca="false">ROUND(55*AE143/40,1)</f>
        <v>5.5</v>
      </c>
      <c r="AG143" s="7" t="n">
        <f aca="false">Z143+AF143</f>
        <v>13.4</v>
      </c>
      <c r="AH143" s="8" t="n">
        <f aca="false">AG143</f>
        <v>13.4</v>
      </c>
    </row>
    <row r="144" customFormat="false" ht="12.8" hidden="false" customHeight="false" outlineLevel="0" collapsed="false">
      <c r="A144" s="3" t="s">
        <v>15</v>
      </c>
      <c r="B144" s="3" t="s">
        <v>16</v>
      </c>
      <c r="C144" s="3" t="s">
        <v>13</v>
      </c>
      <c r="D144" s="3" t="s">
        <v>17</v>
      </c>
      <c r="E144" s="4"/>
      <c r="F144" s="4"/>
      <c r="G144" s="4"/>
      <c r="H144" s="4"/>
      <c r="I144" s="4"/>
    </row>
    <row r="145" customFormat="false" ht="12.8" hidden="false" customHeight="false" outlineLevel="0" collapsed="false">
      <c r="A145" s="3" t="s">
        <v>18</v>
      </c>
      <c r="B145" s="3" t="s">
        <v>19</v>
      </c>
      <c r="C145" s="3" t="s">
        <v>13</v>
      </c>
      <c r="D145" s="3" t="s">
        <v>17</v>
      </c>
      <c r="E145" s="4"/>
      <c r="F145" s="4"/>
      <c r="G145" s="4"/>
      <c r="H145" s="4"/>
      <c r="I145" s="4"/>
    </row>
    <row r="146" customFormat="false" ht="12.8" hidden="false" customHeight="false" outlineLevel="0" collapsed="false">
      <c r="A146" s="3" t="s">
        <v>20</v>
      </c>
      <c r="B146" s="3" t="s">
        <v>21</v>
      </c>
      <c r="C146" s="3" t="s">
        <v>13</v>
      </c>
      <c r="D146" s="3" t="s">
        <v>17</v>
      </c>
      <c r="E146" s="4"/>
      <c r="F146" s="4"/>
      <c r="G146" s="4"/>
      <c r="H146" s="4"/>
      <c r="I146" s="4"/>
    </row>
    <row r="147" customFormat="false" ht="12.8" hidden="false" customHeight="false" outlineLevel="0" collapsed="false">
      <c r="A147" s="3" t="s">
        <v>22</v>
      </c>
      <c r="B147" s="3" t="s">
        <v>23</v>
      </c>
      <c r="C147" s="3" t="s">
        <v>13</v>
      </c>
      <c r="D147" s="3" t="s">
        <v>17</v>
      </c>
      <c r="E147" s="4"/>
      <c r="F147" s="4"/>
      <c r="G147" s="4"/>
      <c r="H147" s="4"/>
      <c r="I147" s="4"/>
    </row>
    <row r="148" customFormat="false" ht="12.8" hidden="false" customHeight="false" outlineLevel="0" collapsed="false">
      <c r="A148" s="3" t="s">
        <v>26</v>
      </c>
      <c r="B148" s="3" t="s">
        <v>27</v>
      </c>
      <c r="C148" s="3" t="s">
        <v>13</v>
      </c>
      <c r="D148" s="3" t="s">
        <v>28</v>
      </c>
      <c r="E148" s="4"/>
      <c r="F148" s="4"/>
      <c r="G148" s="4"/>
      <c r="H148" s="4"/>
      <c r="I148" s="4"/>
    </row>
    <row r="149" customFormat="false" ht="12.8" hidden="false" customHeight="false" outlineLevel="0" collapsed="false">
      <c r="A149" s="3" t="s">
        <v>29</v>
      </c>
      <c r="B149" s="3" t="s">
        <v>30</v>
      </c>
      <c r="C149" s="3" t="s">
        <v>13</v>
      </c>
      <c r="D149" s="3" t="s">
        <v>14</v>
      </c>
      <c r="E149" s="4"/>
      <c r="F149" s="4"/>
      <c r="G149" s="4"/>
      <c r="H149" s="4"/>
      <c r="I149" s="4"/>
    </row>
    <row r="150" customFormat="false" ht="12.8" hidden="false" customHeight="false" outlineLevel="0" collapsed="false">
      <c r="A150" s="3" t="s">
        <v>31</v>
      </c>
      <c r="B150" s="3" t="s">
        <v>32</v>
      </c>
      <c r="C150" s="3" t="s">
        <v>13</v>
      </c>
      <c r="D150" s="3" t="s">
        <v>14</v>
      </c>
      <c r="E150" s="4"/>
      <c r="F150" s="4"/>
      <c r="G150" s="4"/>
      <c r="H150" s="4"/>
      <c r="I150" s="4"/>
    </row>
    <row r="151" customFormat="false" ht="12.8" hidden="false" customHeight="false" outlineLevel="0" collapsed="false">
      <c r="A151" s="3" t="s">
        <v>33</v>
      </c>
      <c r="B151" s="3" t="s">
        <v>34</v>
      </c>
      <c r="C151" s="3" t="s">
        <v>13</v>
      </c>
      <c r="D151" s="3" t="s">
        <v>28</v>
      </c>
      <c r="E151" s="4"/>
      <c r="F151" s="4"/>
      <c r="G151" s="4"/>
      <c r="H151" s="4"/>
      <c r="I151" s="4"/>
    </row>
    <row r="152" customFormat="false" ht="12.8" hidden="false" customHeight="false" outlineLevel="0" collapsed="false">
      <c r="A152" s="3" t="s">
        <v>35</v>
      </c>
      <c r="B152" s="3" t="s">
        <v>36</v>
      </c>
      <c r="C152" s="3" t="s">
        <v>13</v>
      </c>
      <c r="D152" s="3" t="s">
        <v>14</v>
      </c>
      <c r="E152" s="4"/>
      <c r="F152" s="4"/>
      <c r="G152" s="4"/>
      <c r="H152" s="4"/>
      <c r="I152" s="4"/>
    </row>
    <row r="153" customFormat="false" ht="12.8" hidden="false" customHeight="false" outlineLevel="0" collapsed="false">
      <c r="A153" s="3" t="s">
        <v>37</v>
      </c>
      <c r="B153" s="3" t="s">
        <v>38</v>
      </c>
      <c r="C153" s="3" t="s">
        <v>13</v>
      </c>
      <c r="D153" s="3" t="s">
        <v>14</v>
      </c>
      <c r="E153" s="4"/>
      <c r="F153" s="4"/>
      <c r="G153" s="4"/>
      <c r="H153" s="4"/>
      <c r="I153" s="4"/>
    </row>
    <row r="154" customFormat="false" ht="12.8" hidden="false" customHeight="false" outlineLevel="0" collapsed="false">
      <c r="A154" s="3" t="s">
        <v>39</v>
      </c>
      <c r="B154" s="3" t="s">
        <v>40</v>
      </c>
      <c r="C154" s="3" t="s">
        <v>13</v>
      </c>
      <c r="D154" s="3" t="s">
        <v>14</v>
      </c>
      <c r="E154" s="4"/>
      <c r="F154" s="4"/>
      <c r="G154" s="4"/>
      <c r="H154" s="4"/>
      <c r="I154" s="4"/>
    </row>
    <row r="155" customFormat="false" ht="12.8" hidden="false" customHeight="false" outlineLevel="0" collapsed="false">
      <c r="A155" s="3" t="s">
        <v>43</v>
      </c>
      <c r="B155" s="3" t="s">
        <v>44</v>
      </c>
      <c r="C155" s="3" t="s">
        <v>13</v>
      </c>
      <c r="D155" s="3" t="s">
        <v>17</v>
      </c>
      <c r="E155" s="4"/>
      <c r="F155" s="4"/>
      <c r="G155" s="4"/>
      <c r="H155" s="4"/>
      <c r="I155" s="4"/>
    </row>
    <row r="156" customFormat="false" ht="12.8" hidden="false" customHeight="false" outlineLevel="0" collapsed="false">
      <c r="A156" s="3" t="s">
        <v>45</v>
      </c>
      <c r="B156" s="3" t="s">
        <v>46</v>
      </c>
      <c r="C156" s="3" t="s">
        <v>13</v>
      </c>
      <c r="D156" s="3" t="s">
        <v>28</v>
      </c>
      <c r="E156" s="4"/>
      <c r="F156" s="4"/>
      <c r="G156" s="4"/>
      <c r="H156" s="4"/>
      <c r="I156" s="4"/>
    </row>
    <row r="157" customFormat="false" ht="12.8" hidden="false" customHeight="false" outlineLevel="0" collapsed="false">
      <c r="A157" s="3" t="s">
        <v>47</v>
      </c>
      <c r="B157" s="3" t="s">
        <v>48</v>
      </c>
      <c r="C157" s="3" t="s">
        <v>13</v>
      </c>
      <c r="D157" s="3" t="s">
        <v>17</v>
      </c>
      <c r="E157" s="4"/>
      <c r="F157" s="4"/>
      <c r="G157" s="4"/>
      <c r="H157" s="4"/>
      <c r="I157" s="4"/>
    </row>
    <row r="158" customFormat="false" ht="12.8" hidden="false" customHeight="false" outlineLevel="0" collapsed="false">
      <c r="A158" s="3" t="s">
        <v>49</v>
      </c>
      <c r="B158" s="3" t="s">
        <v>50</v>
      </c>
      <c r="C158" s="3" t="s">
        <v>13</v>
      </c>
      <c r="D158" s="3" t="s">
        <v>14</v>
      </c>
      <c r="E158" s="4"/>
      <c r="F158" s="4"/>
      <c r="G158" s="4"/>
      <c r="H158" s="4"/>
      <c r="I158" s="4"/>
    </row>
    <row r="159" customFormat="false" ht="12.8" hidden="false" customHeight="false" outlineLevel="0" collapsed="false">
      <c r="A159" s="3" t="s">
        <v>51</v>
      </c>
      <c r="B159" s="3" t="s">
        <v>52</v>
      </c>
      <c r="C159" s="3" t="s">
        <v>13</v>
      </c>
      <c r="D159" s="3" t="s">
        <v>17</v>
      </c>
      <c r="E159" s="4"/>
      <c r="F159" s="4"/>
      <c r="G159" s="4"/>
      <c r="H159" s="4"/>
      <c r="I159" s="4"/>
    </row>
    <row r="160" customFormat="false" ht="12.8" hidden="false" customHeight="false" outlineLevel="0" collapsed="false">
      <c r="A160" s="3" t="s">
        <v>53</v>
      </c>
      <c r="B160" s="3" t="s">
        <v>54</v>
      </c>
      <c r="C160" s="3" t="s">
        <v>13</v>
      </c>
      <c r="D160" s="3" t="s">
        <v>28</v>
      </c>
      <c r="E160" s="4"/>
      <c r="F160" s="4"/>
      <c r="G160" s="4"/>
      <c r="H160" s="4"/>
      <c r="I160" s="4"/>
    </row>
    <row r="161" customFormat="false" ht="12.8" hidden="false" customHeight="false" outlineLevel="0" collapsed="false">
      <c r="A161" s="3" t="s">
        <v>55</v>
      </c>
      <c r="B161" s="3" t="s">
        <v>56</v>
      </c>
      <c r="C161" s="3" t="s">
        <v>13</v>
      </c>
      <c r="D161" s="3" t="s">
        <v>28</v>
      </c>
      <c r="E161" s="4"/>
      <c r="F161" s="4"/>
      <c r="G161" s="4"/>
      <c r="H161" s="4"/>
      <c r="I161" s="4"/>
    </row>
    <row r="162" customFormat="false" ht="12.8" hidden="false" customHeight="false" outlineLevel="0" collapsed="false">
      <c r="A162" s="3" t="s">
        <v>57</v>
      </c>
      <c r="B162" s="3" t="s">
        <v>58</v>
      </c>
      <c r="C162" s="3" t="s">
        <v>13</v>
      </c>
      <c r="D162" s="3" t="s">
        <v>17</v>
      </c>
      <c r="E162" s="4"/>
      <c r="F162" s="4"/>
      <c r="G162" s="4"/>
      <c r="H162" s="4"/>
      <c r="I162" s="4"/>
    </row>
    <row r="163" customFormat="false" ht="12.8" hidden="false" customHeight="false" outlineLevel="0" collapsed="false">
      <c r="A163" s="3" t="s">
        <v>59</v>
      </c>
      <c r="B163" s="3" t="s">
        <v>60</v>
      </c>
      <c r="C163" s="3" t="s">
        <v>13</v>
      </c>
      <c r="D163" s="3" t="s">
        <v>17</v>
      </c>
      <c r="E163" s="4"/>
      <c r="F163" s="4"/>
      <c r="G163" s="4"/>
      <c r="H163" s="4"/>
      <c r="I163" s="4"/>
    </row>
    <row r="164" customFormat="false" ht="12.8" hidden="false" customHeight="false" outlineLevel="0" collapsed="false">
      <c r="A164" s="3" t="s">
        <v>61</v>
      </c>
      <c r="B164" s="3" t="s">
        <v>62</v>
      </c>
      <c r="C164" s="3" t="s">
        <v>13</v>
      </c>
      <c r="D164" s="3" t="s">
        <v>17</v>
      </c>
      <c r="E164" s="4"/>
      <c r="F164" s="4"/>
      <c r="G164" s="4"/>
      <c r="H164" s="4"/>
      <c r="I164" s="4"/>
    </row>
    <row r="165" customFormat="false" ht="12.8" hidden="false" customHeight="false" outlineLevel="0" collapsed="false">
      <c r="A165" s="3" t="s">
        <v>63</v>
      </c>
      <c r="B165" s="3" t="s">
        <v>64</v>
      </c>
      <c r="C165" s="3" t="s">
        <v>13</v>
      </c>
      <c r="D165" s="3" t="s">
        <v>14</v>
      </c>
      <c r="E165" s="4"/>
      <c r="F165" s="4"/>
      <c r="G165" s="4"/>
      <c r="H165" s="4"/>
      <c r="I165" s="4"/>
    </row>
    <row r="166" customFormat="false" ht="12.8" hidden="false" customHeight="false" outlineLevel="0" collapsed="false">
      <c r="A166" s="3" t="s">
        <v>65</v>
      </c>
      <c r="B166" s="3" t="s">
        <v>66</v>
      </c>
      <c r="C166" s="3" t="s">
        <v>13</v>
      </c>
      <c r="D166" s="3" t="s">
        <v>28</v>
      </c>
      <c r="E166" s="4"/>
      <c r="F166" s="4"/>
      <c r="G166" s="4"/>
      <c r="H166" s="4"/>
      <c r="I166" s="4"/>
    </row>
    <row r="167" customFormat="false" ht="12.8" hidden="false" customHeight="false" outlineLevel="0" collapsed="false">
      <c r="A167" s="3" t="s">
        <v>67</v>
      </c>
      <c r="B167" s="3" t="s">
        <v>68</v>
      </c>
      <c r="C167" s="3" t="s">
        <v>13</v>
      </c>
      <c r="D167" s="3" t="s">
        <v>28</v>
      </c>
      <c r="E167" s="4"/>
      <c r="F167" s="4"/>
      <c r="G167" s="4"/>
      <c r="H167" s="4"/>
      <c r="I167" s="4"/>
    </row>
    <row r="168" customFormat="false" ht="12.8" hidden="false" customHeight="false" outlineLevel="0" collapsed="false">
      <c r="A168" s="3" t="s">
        <v>69</v>
      </c>
      <c r="B168" s="3" t="s">
        <v>70</v>
      </c>
      <c r="C168" s="3" t="s">
        <v>13</v>
      </c>
      <c r="D168" s="3" t="s">
        <v>17</v>
      </c>
      <c r="E168" s="4"/>
      <c r="F168" s="4"/>
      <c r="G168" s="4"/>
      <c r="H168" s="4"/>
      <c r="I168" s="4"/>
    </row>
    <row r="169" customFormat="false" ht="12.8" hidden="false" customHeight="false" outlineLevel="0" collapsed="false">
      <c r="A169" s="3" t="s">
        <v>71</v>
      </c>
      <c r="B169" s="3" t="s">
        <v>72</v>
      </c>
      <c r="C169" s="3" t="s">
        <v>13</v>
      </c>
      <c r="D169" s="3" t="s">
        <v>14</v>
      </c>
      <c r="E169" s="4"/>
      <c r="F169" s="4"/>
      <c r="G169" s="4"/>
      <c r="H169" s="4"/>
      <c r="I169" s="4"/>
    </row>
    <row r="170" customFormat="false" ht="12.8" hidden="false" customHeight="false" outlineLevel="0" collapsed="false">
      <c r="A170" s="3" t="s">
        <v>73</v>
      </c>
      <c r="B170" s="3" t="s">
        <v>74</v>
      </c>
      <c r="C170" s="3" t="s">
        <v>13</v>
      </c>
      <c r="D170" s="3" t="s">
        <v>28</v>
      </c>
      <c r="E170" s="4"/>
      <c r="F170" s="4"/>
      <c r="G170" s="4"/>
      <c r="H170" s="4"/>
      <c r="I170" s="4"/>
    </row>
    <row r="171" customFormat="false" ht="12.8" hidden="false" customHeight="false" outlineLevel="0" collapsed="false">
      <c r="A171" s="3" t="s">
        <v>75</v>
      </c>
      <c r="B171" s="3" t="s">
        <v>76</v>
      </c>
      <c r="C171" s="3" t="s">
        <v>13</v>
      </c>
      <c r="D171" s="3" t="s">
        <v>14</v>
      </c>
      <c r="E171" s="4"/>
      <c r="F171" s="4"/>
      <c r="G171" s="4"/>
      <c r="H171" s="4"/>
      <c r="I171" s="4"/>
    </row>
    <row r="172" customFormat="false" ht="12.8" hidden="false" customHeight="false" outlineLevel="0" collapsed="false">
      <c r="A172" s="3" t="s">
        <v>77</v>
      </c>
      <c r="B172" s="3" t="s">
        <v>78</v>
      </c>
      <c r="C172" s="3" t="s">
        <v>13</v>
      </c>
      <c r="D172" s="3" t="s">
        <v>17</v>
      </c>
      <c r="E172" s="4"/>
      <c r="F172" s="4"/>
      <c r="G172" s="4"/>
      <c r="H172" s="4"/>
      <c r="I172" s="4"/>
    </row>
    <row r="173" customFormat="false" ht="12.8" hidden="false" customHeight="false" outlineLevel="0" collapsed="false">
      <c r="A173" s="3" t="s">
        <v>79</v>
      </c>
      <c r="B173" s="3" t="s">
        <v>80</v>
      </c>
      <c r="C173" s="3" t="s">
        <v>13</v>
      </c>
      <c r="D173" s="3" t="s">
        <v>17</v>
      </c>
      <c r="E173" s="4"/>
      <c r="F173" s="4"/>
      <c r="G173" s="4"/>
      <c r="H173" s="4"/>
      <c r="I173" s="4"/>
    </row>
    <row r="174" customFormat="false" ht="12.8" hidden="false" customHeight="false" outlineLevel="0" collapsed="false">
      <c r="A174" s="3" t="s">
        <v>81</v>
      </c>
      <c r="B174" s="3" t="s">
        <v>82</v>
      </c>
      <c r="C174" s="3" t="s">
        <v>13</v>
      </c>
      <c r="D174" s="3" t="s">
        <v>17</v>
      </c>
      <c r="E174" s="4"/>
      <c r="F174" s="4"/>
      <c r="G174" s="4"/>
      <c r="H174" s="4"/>
      <c r="I174" s="4"/>
    </row>
    <row r="175" customFormat="false" ht="12.8" hidden="false" customHeight="false" outlineLevel="0" collapsed="false">
      <c r="A175" s="3" t="s">
        <v>83</v>
      </c>
      <c r="B175" s="3" t="s">
        <v>84</v>
      </c>
      <c r="C175" s="3" t="s">
        <v>13</v>
      </c>
      <c r="D175" s="3" t="s">
        <v>28</v>
      </c>
      <c r="E175" s="4"/>
      <c r="F175" s="4"/>
      <c r="G175" s="4"/>
      <c r="H175" s="4"/>
      <c r="I175" s="4"/>
    </row>
    <row r="176" customFormat="false" ht="12.8" hidden="false" customHeight="false" outlineLevel="0" collapsed="false">
      <c r="A176" s="3" t="s">
        <v>85</v>
      </c>
      <c r="B176" s="3" t="s">
        <v>86</v>
      </c>
      <c r="C176" s="3" t="s">
        <v>13</v>
      </c>
      <c r="D176" s="3" t="s">
        <v>28</v>
      </c>
      <c r="E176" s="4"/>
      <c r="F176" s="4"/>
      <c r="G176" s="4"/>
      <c r="H176" s="4"/>
      <c r="I176" s="4"/>
    </row>
    <row r="177" customFormat="false" ht="12.8" hidden="false" customHeight="false" outlineLevel="0" collapsed="false">
      <c r="A177" s="3" t="s">
        <v>87</v>
      </c>
      <c r="B177" s="3" t="s">
        <v>88</v>
      </c>
      <c r="C177" s="3" t="s">
        <v>13</v>
      </c>
      <c r="D177" s="3" t="s">
        <v>14</v>
      </c>
      <c r="E177" s="4"/>
      <c r="F177" s="4"/>
      <c r="G177" s="4"/>
      <c r="H177" s="4"/>
      <c r="I177" s="4"/>
    </row>
    <row r="178" customFormat="false" ht="12.8" hidden="false" customHeight="false" outlineLevel="0" collapsed="false">
      <c r="A178" s="3" t="s">
        <v>89</v>
      </c>
      <c r="B178" s="3" t="s">
        <v>90</v>
      </c>
      <c r="C178" s="3" t="s">
        <v>13</v>
      </c>
      <c r="D178" s="3" t="s">
        <v>17</v>
      </c>
      <c r="E178" s="4"/>
      <c r="F178" s="4"/>
      <c r="G178" s="4"/>
      <c r="H178" s="4"/>
      <c r="I178" s="4"/>
    </row>
    <row r="179" customFormat="false" ht="12.8" hidden="false" customHeight="false" outlineLevel="0" collapsed="false">
      <c r="A179" s="3" t="s">
        <v>91</v>
      </c>
      <c r="B179" s="3" t="s">
        <v>92</v>
      </c>
      <c r="C179" s="3" t="s">
        <v>13</v>
      </c>
      <c r="D179" s="3" t="s">
        <v>14</v>
      </c>
      <c r="E179" s="4"/>
      <c r="F179" s="4"/>
      <c r="G179" s="4"/>
      <c r="H179" s="4"/>
      <c r="I179" s="4"/>
    </row>
    <row r="180" customFormat="false" ht="12.8" hidden="false" customHeight="false" outlineLevel="0" collapsed="false">
      <c r="A180" s="3" t="s">
        <v>95</v>
      </c>
      <c r="B180" s="3" t="s">
        <v>96</v>
      </c>
      <c r="C180" s="3" t="s">
        <v>13</v>
      </c>
      <c r="D180" s="3" t="s">
        <v>28</v>
      </c>
      <c r="E180" s="4"/>
      <c r="F180" s="4"/>
      <c r="G180" s="4"/>
      <c r="H180" s="4"/>
      <c r="I180" s="4"/>
    </row>
    <row r="181" customFormat="false" ht="12.8" hidden="false" customHeight="false" outlineLevel="0" collapsed="false">
      <c r="A181" s="3" t="s">
        <v>99</v>
      </c>
      <c r="B181" s="3" t="s">
        <v>100</v>
      </c>
      <c r="C181" s="3" t="s">
        <v>13</v>
      </c>
      <c r="D181" s="3" t="s">
        <v>14</v>
      </c>
      <c r="E181" s="4"/>
      <c r="F181" s="4"/>
      <c r="G181" s="4"/>
      <c r="H181" s="4"/>
      <c r="I181" s="4"/>
    </row>
    <row r="182" customFormat="false" ht="12.8" hidden="false" customHeight="false" outlineLevel="0" collapsed="false">
      <c r="A182" s="3" t="s">
        <v>101</v>
      </c>
      <c r="B182" s="3" t="s">
        <v>102</v>
      </c>
      <c r="C182" s="3" t="s">
        <v>13</v>
      </c>
      <c r="D182" s="3" t="s">
        <v>14</v>
      </c>
      <c r="E182" s="4"/>
      <c r="F182" s="4"/>
      <c r="G182" s="4"/>
      <c r="H182" s="4"/>
      <c r="I182" s="4"/>
    </row>
    <row r="183" customFormat="false" ht="12.8" hidden="false" customHeight="false" outlineLevel="0" collapsed="false">
      <c r="A183" s="3" t="s">
        <v>103</v>
      </c>
      <c r="B183" s="3" t="s">
        <v>104</v>
      </c>
      <c r="C183" s="3" t="s">
        <v>13</v>
      </c>
      <c r="D183" s="3" t="s">
        <v>14</v>
      </c>
      <c r="E183" s="4"/>
      <c r="F183" s="4"/>
      <c r="G183" s="4"/>
      <c r="H183" s="4"/>
      <c r="I183" s="4"/>
    </row>
    <row r="184" customFormat="false" ht="12.8" hidden="false" customHeight="false" outlineLevel="0" collapsed="false">
      <c r="A184" s="3" t="s">
        <v>105</v>
      </c>
      <c r="B184" s="3" t="s">
        <v>106</v>
      </c>
      <c r="C184" s="3" t="s">
        <v>13</v>
      </c>
      <c r="D184" s="3" t="s">
        <v>28</v>
      </c>
      <c r="E184" s="4"/>
      <c r="F184" s="4"/>
      <c r="G184" s="4"/>
      <c r="H184" s="4"/>
      <c r="I184" s="4"/>
    </row>
    <row r="185" customFormat="false" ht="12.8" hidden="false" customHeight="false" outlineLevel="0" collapsed="false">
      <c r="A185" s="3" t="s">
        <v>107</v>
      </c>
      <c r="B185" s="3" t="s">
        <v>108</v>
      </c>
      <c r="C185" s="3" t="s">
        <v>13</v>
      </c>
      <c r="D185" s="3" t="s">
        <v>17</v>
      </c>
      <c r="E185" s="4"/>
      <c r="F185" s="4"/>
      <c r="G185" s="4"/>
      <c r="H185" s="4"/>
      <c r="I185" s="4"/>
    </row>
    <row r="186" customFormat="false" ht="12.8" hidden="false" customHeight="false" outlineLevel="0" collapsed="false">
      <c r="A186" s="3" t="s">
        <v>109</v>
      </c>
      <c r="B186" s="3" t="s">
        <v>110</v>
      </c>
      <c r="C186" s="3" t="s">
        <v>13</v>
      </c>
      <c r="D186" s="3" t="s">
        <v>14</v>
      </c>
      <c r="E186" s="4"/>
      <c r="F186" s="4"/>
      <c r="G186" s="4"/>
      <c r="H186" s="4"/>
      <c r="I186" s="4"/>
    </row>
    <row r="187" customFormat="false" ht="12.8" hidden="false" customHeight="false" outlineLevel="0" collapsed="false">
      <c r="A187" s="3" t="s">
        <v>111</v>
      </c>
      <c r="B187" s="3" t="s">
        <v>112</v>
      </c>
      <c r="C187" s="3" t="s">
        <v>13</v>
      </c>
      <c r="D187" s="3" t="s">
        <v>28</v>
      </c>
      <c r="E187" s="4"/>
      <c r="F187" s="4"/>
      <c r="G187" s="4"/>
      <c r="H187" s="4"/>
      <c r="I187" s="4"/>
    </row>
    <row r="188" customFormat="false" ht="12.8" hidden="false" customHeight="false" outlineLevel="0" collapsed="false">
      <c r="A188" s="3" t="s">
        <v>113</v>
      </c>
      <c r="B188" s="3" t="s">
        <v>114</v>
      </c>
      <c r="C188" s="3" t="s">
        <v>13</v>
      </c>
      <c r="D188" s="3" t="s">
        <v>28</v>
      </c>
      <c r="E188" s="4"/>
      <c r="F188" s="4"/>
      <c r="G188" s="4"/>
      <c r="H188" s="4"/>
      <c r="I188" s="4"/>
    </row>
    <row r="189" customFormat="false" ht="12.8" hidden="false" customHeight="false" outlineLevel="0" collapsed="false">
      <c r="A189" s="3" t="s">
        <v>115</v>
      </c>
      <c r="B189" s="3" t="s">
        <v>116</v>
      </c>
      <c r="C189" s="3" t="s">
        <v>13</v>
      </c>
      <c r="D189" s="3" t="s">
        <v>28</v>
      </c>
      <c r="E189" s="4"/>
      <c r="F189" s="4"/>
      <c r="G189" s="4"/>
      <c r="H189" s="4"/>
      <c r="I189" s="4"/>
    </row>
    <row r="190" customFormat="false" ht="12.8" hidden="false" customHeight="false" outlineLevel="0" collapsed="false">
      <c r="A190" s="3" t="s">
        <v>117</v>
      </c>
      <c r="B190" s="3" t="s">
        <v>118</v>
      </c>
      <c r="C190" s="3" t="s">
        <v>13</v>
      </c>
      <c r="D190" s="3" t="s">
        <v>17</v>
      </c>
      <c r="E190" s="4"/>
      <c r="F190" s="4"/>
      <c r="G190" s="4"/>
      <c r="H190" s="4"/>
      <c r="I190" s="4"/>
    </row>
    <row r="191" customFormat="false" ht="12.8" hidden="false" customHeight="false" outlineLevel="0" collapsed="false">
      <c r="A191" s="3" t="s">
        <v>119</v>
      </c>
      <c r="B191" s="3" t="s">
        <v>120</v>
      </c>
      <c r="C191" s="3" t="s">
        <v>13</v>
      </c>
      <c r="D191" s="3" t="s">
        <v>17</v>
      </c>
      <c r="E191" s="4"/>
      <c r="F191" s="4"/>
      <c r="G191" s="4"/>
      <c r="H191" s="4"/>
      <c r="I191" s="4"/>
    </row>
    <row r="192" customFormat="false" ht="12.8" hidden="false" customHeight="false" outlineLevel="0" collapsed="false">
      <c r="A192" s="3" t="s">
        <v>121</v>
      </c>
      <c r="B192" s="3" t="s">
        <v>122</v>
      </c>
      <c r="C192" s="3" t="s">
        <v>13</v>
      </c>
      <c r="D192" s="3" t="s">
        <v>28</v>
      </c>
      <c r="E192" s="4"/>
      <c r="F192" s="4"/>
      <c r="G192" s="4"/>
      <c r="H192" s="4"/>
      <c r="I192" s="4"/>
    </row>
    <row r="193" customFormat="false" ht="12.8" hidden="false" customHeight="false" outlineLevel="0" collapsed="false">
      <c r="A193" s="3" t="s">
        <v>123</v>
      </c>
      <c r="B193" s="3" t="s">
        <v>124</v>
      </c>
      <c r="C193" s="3" t="s">
        <v>13</v>
      </c>
      <c r="D193" s="3" t="s">
        <v>14</v>
      </c>
      <c r="E193" s="4"/>
      <c r="F193" s="4"/>
      <c r="G193" s="4"/>
      <c r="H193" s="4"/>
      <c r="I193" s="4"/>
    </row>
    <row r="194" customFormat="false" ht="12.8" hidden="false" customHeight="false" outlineLevel="0" collapsed="false">
      <c r="A194" s="3" t="s">
        <v>125</v>
      </c>
      <c r="B194" s="3" t="s">
        <v>126</v>
      </c>
      <c r="C194" s="3" t="s">
        <v>13</v>
      </c>
      <c r="D194" s="3" t="s">
        <v>17</v>
      </c>
      <c r="E194" s="4"/>
      <c r="F194" s="4"/>
      <c r="G194" s="4"/>
      <c r="H194" s="4"/>
      <c r="I194" s="4"/>
    </row>
    <row r="195" customFormat="false" ht="12.8" hidden="false" customHeight="false" outlineLevel="0" collapsed="false">
      <c r="A195" s="3" t="s">
        <v>127</v>
      </c>
      <c r="B195" s="3" t="s">
        <v>128</v>
      </c>
      <c r="C195" s="3" t="s">
        <v>13</v>
      </c>
      <c r="D195" s="3" t="s">
        <v>14</v>
      </c>
      <c r="E195" s="4"/>
      <c r="F195" s="4"/>
      <c r="G195" s="4"/>
      <c r="H195" s="4"/>
      <c r="I195" s="4"/>
    </row>
    <row r="196" customFormat="false" ht="12.8" hidden="false" customHeight="false" outlineLevel="0" collapsed="false">
      <c r="A196" s="3" t="s">
        <v>129</v>
      </c>
      <c r="B196" s="3" t="s">
        <v>130</v>
      </c>
      <c r="C196" s="3" t="s">
        <v>13</v>
      </c>
      <c r="D196" s="3" t="s">
        <v>28</v>
      </c>
      <c r="E196" s="4"/>
      <c r="F196" s="4"/>
      <c r="G196" s="4"/>
      <c r="H196" s="4"/>
      <c r="I196" s="4"/>
    </row>
    <row r="197" customFormat="false" ht="12.8" hidden="false" customHeight="false" outlineLevel="0" collapsed="false">
      <c r="A197" s="3" t="s">
        <v>133</v>
      </c>
      <c r="B197" s="3" t="s">
        <v>134</v>
      </c>
      <c r="C197" s="3" t="s">
        <v>13</v>
      </c>
      <c r="D197" s="3" t="s">
        <v>14</v>
      </c>
      <c r="E197" s="4"/>
      <c r="F197" s="4"/>
      <c r="G197" s="4"/>
      <c r="H197" s="4"/>
      <c r="I197" s="4"/>
    </row>
    <row r="198" customFormat="false" ht="12.8" hidden="false" customHeight="false" outlineLevel="0" collapsed="false">
      <c r="A198" s="3" t="s">
        <v>135</v>
      </c>
      <c r="B198" s="3" t="s">
        <v>136</v>
      </c>
      <c r="C198" s="3" t="s">
        <v>13</v>
      </c>
      <c r="D198" s="3" t="s">
        <v>28</v>
      </c>
      <c r="E198" s="4"/>
      <c r="F198" s="4"/>
      <c r="G198" s="4"/>
      <c r="H198" s="4"/>
      <c r="I198" s="4"/>
    </row>
    <row r="199" customFormat="false" ht="12.8" hidden="false" customHeight="false" outlineLevel="0" collapsed="false">
      <c r="A199" s="3" t="s">
        <v>137</v>
      </c>
      <c r="B199" s="3" t="s">
        <v>138</v>
      </c>
      <c r="C199" s="3" t="s">
        <v>13</v>
      </c>
      <c r="D199" s="3" t="s">
        <v>28</v>
      </c>
      <c r="E199" s="4"/>
      <c r="F199" s="4"/>
      <c r="G199" s="4"/>
      <c r="H199" s="4"/>
      <c r="I199" s="4"/>
    </row>
    <row r="200" customFormat="false" ht="12.8" hidden="false" customHeight="false" outlineLevel="0" collapsed="false">
      <c r="A200" s="3" t="s">
        <v>139</v>
      </c>
      <c r="B200" s="3" t="s">
        <v>140</v>
      </c>
      <c r="C200" s="3" t="s">
        <v>13</v>
      </c>
      <c r="D200" s="3" t="s">
        <v>14</v>
      </c>
      <c r="E200" s="4"/>
      <c r="F200" s="4"/>
      <c r="G200" s="4"/>
      <c r="H200" s="4"/>
      <c r="I200" s="4"/>
    </row>
    <row r="201" customFormat="false" ht="12.8" hidden="false" customHeight="false" outlineLevel="0" collapsed="false">
      <c r="A201" s="3" t="s">
        <v>141</v>
      </c>
      <c r="B201" s="3" t="s">
        <v>142</v>
      </c>
      <c r="C201" s="3" t="s">
        <v>13</v>
      </c>
      <c r="D201" s="3" t="s">
        <v>28</v>
      </c>
      <c r="E201" s="4"/>
      <c r="F201" s="4"/>
      <c r="G201" s="4"/>
      <c r="H201" s="4"/>
      <c r="I201" s="4"/>
    </row>
    <row r="204" customFormat="false" ht="12.8" hidden="false" customHeight="false" outlineLevel="0" collapsed="false">
      <c r="A204" s="0" t="s">
        <v>149</v>
      </c>
      <c r="B204" s="0" t="s">
        <v>150</v>
      </c>
      <c r="C204" s="0" t="s">
        <v>1</v>
      </c>
    </row>
    <row r="205" customFormat="false" ht="12.8" hidden="false" customHeight="false" outlineLevel="0" collapsed="false">
      <c r="A205" s="1" t="s">
        <v>2</v>
      </c>
      <c r="B205" s="1" t="s">
        <v>3</v>
      </c>
      <c r="C205" s="1" t="s">
        <v>4</v>
      </c>
      <c r="D205" s="1" t="s">
        <v>5</v>
      </c>
      <c r="E205" s="1"/>
      <c r="F205" s="1"/>
      <c r="G205" s="1"/>
      <c r="H205" s="1"/>
      <c r="I205" s="1"/>
      <c r="Y205" s="2" t="s">
        <v>6</v>
      </c>
      <c r="Z205" s="2" t="s">
        <v>7</v>
      </c>
      <c r="AA205" s="2"/>
      <c r="AB205" s="2"/>
      <c r="AC205" s="2"/>
      <c r="AD205" s="2"/>
      <c r="AE205" s="2" t="s">
        <v>8</v>
      </c>
      <c r="AF205" s="2" t="s">
        <v>7</v>
      </c>
      <c r="AG205" s="2" t="s">
        <v>9</v>
      </c>
      <c r="AH205" s="2" t="s">
        <v>7</v>
      </c>
      <c r="AI205" s="2" t="s">
        <v>10</v>
      </c>
    </row>
    <row r="206" customFormat="false" ht="13.8" hidden="false" customHeight="false" outlineLevel="0" collapsed="false">
      <c r="A206" s="3" t="s">
        <v>97</v>
      </c>
      <c r="B206" s="3" t="s">
        <v>98</v>
      </c>
      <c r="C206" s="3" t="s">
        <v>13</v>
      </c>
      <c r="D206" s="3" t="s">
        <v>14</v>
      </c>
      <c r="E206" s="4"/>
      <c r="F206" s="4"/>
      <c r="G206" s="4"/>
      <c r="H206" s="4"/>
      <c r="I206" s="4"/>
      <c r="Y206" s="17" t="n">
        <v>5.5</v>
      </c>
      <c r="Z206" s="14" t="n">
        <f aca="false">ROUND(Y206/10*45,1)</f>
        <v>24.8</v>
      </c>
      <c r="AA206" s="18" t="n">
        <v>10</v>
      </c>
      <c r="AB206" s="18" t="n">
        <v>10</v>
      </c>
      <c r="AC206" s="18" t="n">
        <v>10</v>
      </c>
      <c r="AD206" s="18" t="n">
        <v>2</v>
      </c>
      <c r="AE206" s="18" t="n">
        <f aca="false">SUM(AA206:AD206)</f>
        <v>32</v>
      </c>
      <c r="AF206" s="19" t="n">
        <f aca="false">ROUND(55*AE206/40,1)</f>
        <v>44</v>
      </c>
      <c r="AG206" s="20" t="n">
        <f aca="false">Z206+AF206</f>
        <v>68.8</v>
      </c>
      <c r="AH206" s="21" t="n">
        <f aca="false">AG206</f>
        <v>68.8</v>
      </c>
      <c r="AI206" s="9" t="n">
        <f aca="false">TRUNC((AH206-1)/10,0)+1</f>
        <v>7</v>
      </c>
      <c r="AJ206" s="1" t="s">
        <v>151</v>
      </c>
    </row>
    <row r="207" customFormat="false" ht="13.8" hidden="false" customHeight="false" outlineLevel="0" collapsed="false">
      <c r="A207" s="3" t="s">
        <v>93</v>
      </c>
      <c r="B207" s="3" t="s">
        <v>94</v>
      </c>
      <c r="C207" s="3" t="s">
        <v>13</v>
      </c>
      <c r="D207" s="3" t="s">
        <v>14</v>
      </c>
      <c r="E207" s="4"/>
      <c r="F207" s="4"/>
      <c r="G207" s="4"/>
      <c r="H207" s="4"/>
      <c r="I207" s="4"/>
      <c r="Y207" s="17" t="n">
        <v>9</v>
      </c>
      <c r="Z207" s="14" t="n">
        <f aca="false">ROUND(Y207/10*45,1)</f>
        <v>40.5</v>
      </c>
      <c r="AA207" s="18" t="n">
        <v>8</v>
      </c>
      <c r="AB207" s="18" t="n">
        <v>0</v>
      </c>
      <c r="AC207" s="18" t="n">
        <v>10</v>
      </c>
      <c r="AD207" s="18" t="n">
        <v>2</v>
      </c>
      <c r="AE207" s="18" t="n">
        <f aca="false">SUM(AA207:AD207)</f>
        <v>20</v>
      </c>
      <c r="AF207" s="19" t="n">
        <f aca="false">ROUND(55*AE207/40,1)</f>
        <v>27.5</v>
      </c>
      <c r="AG207" s="20" t="n">
        <f aca="false">Z207+AF207</f>
        <v>68</v>
      </c>
      <c r="AH207" s="21" t="n">
        <f aca="false">AG207</f>
        <v>68</v>
      </c>
      <c r="AI207" s="9" t="n">
        <f aca="false">TRUNC((AH207-1)/10,0)+1</f>
        <v>7</v>
      </c>
    </row>
    <row r="208" customFormat="false" ht="13.8" hidden="false" customHeight="false" outlineLevel="0" collapsed="false">
      <c r="A208" s="3" t="s">
        <v>131</v>
      </c>
      <c r="B208" s="3" t="s">
        <v>132</v>
      </c>
      <c r="C208" s="3" t="s">
        <v>13</v>
      </c>
      <c r="D208" s="3" t="s">
        <v>17</v>
      </c>
      <c r="E208" s="4"/>
      <c r="F208" s="4"/>
      <c r="G208" s="4"/>
      <c r="H208" s="4"/>
      <c r="I208" s="4"/>
      <c r="Y208" s="0" t="n">
        <v>6</v>
      </c>
      <c r="Z208" s="14" t="n">
        <f aca="false">ROUND(Y208/10*45,1)</f>
        <v>27</v>
      </c>
      <c r="AA208" s="22" t="n">
        <v>9</v>
      </c>
      <c r="AB208" s="22" t="n">
        <v>0</v>
      </c>
      <c r="AC208" s="22" t="n">
        <v>7</v>
      </c>
      <c r="AD208" s="22" t="n">
        <v>10</v>
      </c>
      <c r="AE208" s="12" t="n">
        <f aca="false">SUM(AA208:AD208)</f>
        <v>26</v>
      </c>
      <c r="AF208" s="13" t="n">
        <f aca="false">ROUND(55*AE208/40,1)</f>
        <v>35.8</v>
      </c>
      <c r="AG208" s="7" t="n">
        <f aca="false">Z208+AF208</f>
        <v>62.8</v>
      </c>
      <c r="AH208" s="8" t="n">
        <f aca="false">AG208</f>
        <v>62.8</v>
      </c>
      <c r="AI208" s="9" t="n">
        <f aca="false">TRUNC((AH208-1)/10,0)+1</f>
        <v>7</v>
      </c>
    </row>
    <row r="209" customFormat="false" ht="13.8" hidden="false" customHeight="false" outlineLevel="0" collapsed="false">
      <c r="A209" s="3" t="s">
        <v>41</v>
      </c>
      <c r="B209" s="3" t="s">
        <v>42</v>
      </c>
      <c r="C209" s="3" t="s">
        <v>13</v>
      </c>
      <c r="D209" s="3" t="s">
        <v>28</v>
      </c>
      <c r="E209" s="4"/>
      <c r="F209" s="4"/>
      <c r="G209" s="4"/>
      <c r="H209" s="4"/>
      <c r="I209" s="4"/>
      <c r="Y209" s="0" t="n">
        <v>6</v>
      </c>
      <c r="Z209" s="14" t="n">
        <f aca="false">ROUND(Y209/10*45,1)</f>
        <v>27</v>
      </c>
      <c r="AA209" s="22" t="n">
        <v>10</v>
      </c>
      <c r="AB209" s="22" t="n">
        <v>10</v>
      </c>
      <c r="AC209" s="22" t="n">
        <v>5</v>
      </c>
      <c r="AD209" s="22" t="n">
        <v>0</v>
      </c>
      <c r="AE209" s="12" t="n">
        <f aca="false">SUM(AA209:AD209)</f>
        <v>25</v>
      </c>
      <c r="AF209" s="13" t="n">
        <f aca="false">ROUND(55*AE209/40,1)</f>
        <v>34.4</v>
      </c>
      <c r="AG209" s="7" t="n">
        <f aca="false">Z209+AF209</f>
        <v>61.4</v>
      </c>
      <c r="AH209" s="8" t="n">
        <f aca="false">AG209</f>
        <v>61.4</v>
      </c>
      <c r="AI209" s="9" t="n">
        <f aca="false">TRUNC((AH209-1)/10,0)+1</f>
        <v>7</v>
      </c>
    </row>
    <row r="210" customFormat="false" ht="13.8" hidden="false" customHeight="false" outlineLevel="0" collapsed="false">
      <c r="A210" s="3" t="s">
        <v>109</v>
      </c>
      <c r="B210" s="3" t="s">
        <v>110</v>
      </c>
      <c r="C210" s="3" t="s">
        <v>13</v>
      </c>
      <c r="D210" s="3" t="s">
        <v>14</v>
      </c>
      <c r="E210" s="4"/>
      <c r="F210" s="4"/>
      <c r="G210" s="4"/>
      <c r="H210" s="4"/>
      <c r="I210" s="4"/>
      <c r="AA210" s="18" t="n">
        <v>3</v>
      </c>
      <c r="AB210" s="18" t="n">
        <v>0</v>
      </c>
      <c r="AC210" s="18" t="n">
        <v>10</v>
      </c>
      <c r="AD210" s="18" t="n">
        <v>7</v>
      </c>
      <c r="AE210" s="23" t="n">
        <f aca="false">SUM(AA210:AD210)</f>
        <v>20</v>
      </c>
      <c r="AF210" s="19" t="n">
        <f aca="false">ROUND(55*AE210/40,1)</f>
        <v>27.5</v>
      </c>
      <c r="AG210" s="20" t="n">
        <f aca="false">Z211+AF210</f>
        <v>46.6</v>
      </c>
      <c r="AH210" s="21" t="n">
        <f aca="false">AG210</f>
        <v>46.6</v>
      </c>
    </row>
    <row r="211" customFormat="false" ht="13.8" hidden="false" customHeight="false" outlineLevel="0" collapsed="false">
      <c r="A211" s="3" t="s">
        <v>65</v>
      </c>
      <c r="B211" s="3" t="s">
        <v>66</v>
      </c>
      <c r="C211" s="3" t="s">
        <v>13</v>
      </c>
      <c r="D211" s="3" t="s">
        <v>28</v>
      </c>
      <c r="E211" s="4"/>
      <c r="F211" s="4"/>
      <c r="G211" s="4"/>
      <c r="H211" s="4"/>
      <c r="I211" s="4"/>
      <c r="Y211" s="24" t="n">
        <v>4.25</v>
      </c>
      <c r="Z211" s="14" t="n">
        <f aca="false">ROUND(Y211/10*45,1)</f>
        <v>19.1</v>
      </c>
      <c r="AA211" s="18" t="n">
        <v>4</v>
      </c>
      <c r="AB211" s="18" t="n">
        <v>0</v>
      </c>
      <c r="AC211" s="18" t="n">
        <v>0</v>
      </c>
      <c r="AD211" s="18" t="n">
        <v>0</v>
      </c>
      <c r="AE211" s="25" t="n">
        <f aca="false">SUM(AA211:AD211)</f>
        <v>4</v>
      </c>
      <c r="AF211" s="19" t="n">
        <f aca="false">ROUND(55*AE211/40,1)</f>
        <v>5.5</v>
      </c>
      <c r="AG211" s="20" t="n">
        <f aca="false">Z211+AF211</f>
        <v>24.6</v>
      </c>
      <c r="AH211" s="21" t="n">
        <f aca="false">AG211</f>
        <v>24.6</v>
      </c>
    </row>
    <row r="212" customFormat="false" ht="13.8" hidden="false" customHeight="false" outlineLevel="0" collapsed="false">
      <c r="A212" s="3" t="s">
        <v>24</v>
      </c>
      <c r="B212" s="3" t="s">
        <v>25</v>
      </c>
      <c r="C212" s="3" t="s">
        <v>13</v>
      </c>
      <c r="D212" s="3" t="s">
        <v>17</v>
      </c>
      <c r="E212" s="4"/>
      <c r="F212" s="4"/>
      <c r="G212" s="4"/>
      <c r="H212" s="4"/>
      <c r="I212" s="4"/>
      <c r="Y212" s="24" t="n">
        <v>2</v>
      </c>
      <c r="Z212" s="14" t="n">
        <f aca="false">ROUND(Y212/10*45,1)</f>
        <v>9</v>
      </c>
      <c r="AA212" s="18" t="n">
        <v>0</v>
      </c>
      <c r="AB212" s="18" t="n">
        <v>0</v>
      </c>
      <c r="AC212" s="18" t="n">
        <v>0</v>
      </c>
      <c r="AD212" s="18" t="n">
        <v>0</v>
      </c>
      <c r="AE212" s="25" t="n">
        <v>0</v>
      </c>
      <c r="AF212" s="19" t="n">
        <f aca="false">ROUND(55*AE212/40,1)</f>
        <v>0</v>
      </c>
      <c r="AG212" s="20" t="n">
        <f aca="false">Z212+AF212</f>
        <v>9</v>
      </c>
      <c r="AH212" s="21" t="n">
        <f aca="false">AG212</f>
        <v>9</v>
      </c>
    </row>
    <row r="213" customFormat="false" ht="13.8" hidden="false" customHeight="false" outlineLevel="0" collapsed="false">
      <c r="A213" s="3" t="s">
        <v>133</v>
      </c>
      <c r="B213" s="3" t="s">
        <v>134</v>
      </c>
      <c r="C213" s="3" t="s">
        <v>13</v>
      </c>
      <c r="D213" s="3" t="s">
        <v>14</v>
      </c>
      <c r="E213" s="4"/>
      <c r="F213" s="4"/>
      <c r="G213" s="4"/>
      <c r="H213" s="4"/>
      <c r="I213" s="4"/>
      <c r="Y213" s="24" t="n">
        <v>1.75</v>
      </c>
      <c r="Z213" s="14" t="n">
        <f aca="false">ROUND(Y213/10*45,1)</f>
        <v>7.9</v>
      </c>
      <c r="AA213" s="18" t="n">
        <v>0</v>
      </c>
      <c r="AB213" s="18" t="n">
        <v>0</v>
      </c>
      <c r="AC213" s="18" t="n">
        <v>0</v>
      </c>
      <c r="AD213" s="18" t="n">
        <v>0</v>
      </c>
      <c r="AE213" s="25" t="n">
        <f aca="false">SUM(AA213:AD213)</f>
        <v>0</v>
      </c>
      <c r="AF213" s="19" t="n">
        <f aca="false">ROUND(55*AE213/40,1)</f>
        <v>0</v>
      </c>
      <c r="AG213" s="20" t="n">
        <f aca="false">Z213+AF213</f>
        <v>7.9</v>
      </c>
      <c r="AH213" s="21" t="n">
        <f aca="false">AG213</f>
        <v>7.9</v>
      </c>
    </row>
    <row r="214" customFormat="false" ht="13.8" hidden="false" customHeight="false" outlineLevel="0" collapsed="false">
      <c r="A214" s="3" t="s">
        <v>85</v>
      </c>
      <c r="B214" s="3" t="s">
        <v>86</v>
      </c>
      <c r="C214" s="3" t="s">
        <v>13</v>
      </c>
      <c r="D214" s="3" t="s">
        <v>28</v>
      </c>
      <c r="E214" s="4"/>
      <c r="F214" s="4"/>
      <c r="G214" s="4"/>
      <c r="H214" s="4"/>
      <c r="I214" s="4"/>
      <c r="Y214" s="24" t="n">
        <v>1.75</v>
      </c>
      <c r="Z214" s="14" t="n">
        <f aca="false">ROUND(Y214/10*45,1)</f>
        <v>7.9</v>
      </c>
      <c r="AA214" s="18" t="n">
        <v>0</v>
      </c>
      <c r="AB214" s="18" t="n">
        <v>0</v>
      </c>
      <c r="AC214" s="18" t="n">
        <v>0</v>
      </c>
      <c r="AD214" s="18" t="n">
        <v>0</v>
      </c>
      <c r="AE214" s="25" t="n">
        <f aca="false">SUM(AA214:AD214)</f>
        <v>0</v>
      </c>
      <c r="AF214" s="19" t="n">
        <f aca="false">ROUND(55*AE214/40,1)</f>
        <v>0</v>
      </c>
      <c r="AG214" s="20" t="n">
        <f aca="false">Z214+AF214</f>
        <v>7.9</v>
      </c>
      <c r="AH214" s="21" t="n">
        <f aca="false">AG214</f>
        <v>7.9</v>
      </c>
    </row>
    <row r="215" customFormat="false" ht="12.8" hidden="false" customHeight="false" outlineLevel="0" collapsed="false">
      <c r="A215" s="3" t="s">
        <v>143</v>
      </c>
      <c r="B215" s="3" t="s">
        <v>144</v>
      </c>
      <c r="C215" s="3" t="s">
        <v>13</v>
      </c>
      <c r="D215" s="3" t="s">
        <v>28</v>
      </c>
      <c r="E215" s="4"/>
      <c r="F215" s="4"/>
      <c r="G215" s="4"/>
      <c r="H215" s="4"/>
      <c r="I215" s="4"/>
      <c r="AA215" s="18"/>
      <c r="AB215" s="18"/>
      <c r="AC215" s="18"/>
      <c r="AD215" s="18"/>
      <c r="AE215" s="18"/>
      <c r="AF215" s="18"/>
      <c r="AG215" s="18"/>
      <c r="AH215" s="18"/>
      <c r="AI215" s="18"/>
    </row>
    <row r="216" customFormat="false" ht="12.8" hidden="false" customHeight="false" outlineLevel="0" collapsed="false">
      <c r="A216" s="3" t="s">
        <v>15</v>
      </c>
      <c r="B216" s="3" t="s">
        <v>16</v>
      </c>
      <c r="C216" s="3" t="s">
        <v>13</v>
      </c>
      <c r="D216" s="3" t="s">
        <v>17</v>
      </c>
      <c r="E216" s="4"/>
      <c r="F216" s="4"/>
      <c r="G216" s="4"/>
      <c r="H216" s="4"/>
      <c r="I216" s="4"/>
      <c r="AA216" s="18"/>
      <c r="AB216" s="18"/>
      <c r="AC216" s="18"/>
      <c r="AD216" s="18"/>
      <c r="AE216" s="18"/>
      <c r="AF216" s="18"/>
      <c r="AG216" s="18"/>
      <c r="AH216" s="18"/>
    </row>
    <row r="217" customFormat="false" ht="12.8" hidden="false" customHeight="false" outlineLevel="0" collapsed="false">
      <c r="A217" s="3" t="s">
        <v>18</v>
      </c>
      <c r="B217" s="3" t="s">
        <v>19</v>
      </c>
      <c r="C217" s="3" t="s">
        <v>13</v>
      </c>
      <c r="D217" s="3" t="s">
        <v>17</v>
      </c>
      <c r="E217" s="4"/>
      <c r="F217" s="4"/>
      <c r="G217" s="4"/>
      <c r="H217" s="4"/>
      <c r="I217" s="4"/>
      <c r="AA217" s="18"/>
      <c r="AB217" s="18"/>
      <c r="AC217" s="18"/>
      <c r="AD217" s="18"/>
      <c r="AE217" s="18"/>
      <c r="AF217" s="18"/>
      <c r="AG217" s="18"/>
      <c r="AH217" s="18"/>
    </row>
    <row r="218" customFormat="false" ht="12.8" hidden="false" customHeight="false" outlineLevel="0" collapsed="false">
      <c r="A218" s="3" t="s">
        <v>20</v>
      </c>
      <c r="B218" s="3" t="s">
        <v>21</v>
      </c>
      <c r="C218" s="3" t="s">
        <v>13</v>
      </c>
      <c r="D218" s="3" t="s">
        <v>17</v>
      </c>
      <c r="E218" s="4"/>
      <c r="F218" s="4"/>
      <c r="G218" s="4"/>
      <c r="H218" s="4"/>
      <c r="I218" s="4"/>
      <c r="AA218" s="18"/>
      <c r="AB218" s="18"/>
      <c r="AC218" s="18"/>
      <c r="AD218" s="18"/>
      <c r="AE218" s="18"/>
      <c r="AF218" s="18"/>
      <c r="AG218" s="18"/>
      <c r="AH218" s="18"/>
    </row>
    <row r="219" customFormat="false" ht="12.8" hidden="false" customHeight="false" outlineLevel="0" collapsed="false">
      <c r="A219" s="3" t="s">
        <v>22</v>
      </c>
      <c r="B219" s="3" t="s">
        <v>23</v>
      </c>
      <c r="C219" s="3" t="s">
        <v>13</v>
      </c>
      <c r="D219" s="3" t="s">
        <v>17</v>
      </c>
      <c r="E219" s="4"/>
      <c r="F219" s="4"/>
      <c r="G219" s="4"/>
      <c r="H219" s="4"/>
      <c r="I219" s="4"/>
      <c r="AA219" s="18"/>
      <c r="AB219" s="18"/>
      <c r="AC219" s="18"/>
      <c r="AD219" s="18"/>
      <c r="AE219" s="18"/>
      <c r="AF219" s="18"/>
      <c r="AG219" s="18"/>
      <c r="AH219" s="18"/>
    </row>
    <row r="220" customFormat="false" ht="12.8" hidden="false" customHeight="false" outlineLevel="0" collapsed="false">
      <c r="A220" s="3" t="s">
        <v>26</v>
      </c>
      <c r="B220" s="3" t="s">
        <v>27</v>
      </c>
      <c r="C220" s="3" t="s">
        <v>13</v>
      </c>
      <c r="D220" s="3" t="s">
        <v>28</v>
      </c>
      <c r="E220" s="4"/>
      <c r="F220" s="4"/>
      <c r="G220" s="4"/>
      <c r="H220" s="4"/>
      <c r="I220" s="4"/>
      <c r="AA220" s="18"/>
      <c r="AB220" s="18"/>
      <c r="AC220" s="18"/>
      <c r="AD220" s="18"/>
      <c r="AE220" s="18"/>
      <c r="AF220" s="18"/>
      <c r="AG220" s="18"/>
      <c r="AH220" s="18"/>
    </row>
    <row r="221" customFormat="false" ht="12.8" hidden="false" customHeight="false" outlineLevel="0" collapsed="false">
      <c r="A221" s="3" t="s">
        <v>29</v>
      </c>
      <c r="B221" s="3" t="s">
        <v>30</v>
      </c>
      <c r="C221" s="3" t="s">
        <v>13</v>
      </c>
      <c r="D221" s="3" t="s">
        <v>14</v>
      </c>
      <c r="E221" s="4"/>
      <c r="F221" s="4"/>
      <c r="G221" s="4"/>
      <c r="H221" s="4"/>
      <c r="I221" s="4"/>
      <c r="AA221" s="18"/>
      <c r="AB221" s="18"/>
      <c r="AC221" s="18"/>
      <c r="AD221" s="18"/>
      <c r="AE221" s="18"/>
      <c r="AF221" s="18"/>
      <c r="AG221" s="18"/>
      <c r="AH221" s="18"/>
    </row>
    <row r="222" customFormat="false" ht="12.8" hidden="false" customHeight="false" outlineLevel="0" collapsed="false">
      <c r="A222" s="3" t="s">
        <v>31</v>
      </c>
      <c r="B222" s="3" t="s">
        <v>32</v>
      </c>
      <c r="C222" s="3" t="s">
        <v>13</v>
      </c>
      <c r="D222" s="3" t="s">
        <v>14</v>
      </c>
      <c r="E222" s="4"/>
      <c r="F222" s="4"/>
      <c r="G222" s="4"/>
      <c r="H222" s="4"/>
      <c r="I222" s="4"/>
      <c r="AA222" s="18"/>
      <c r="AB222" s="18"/>
      <c r="AC222" s="18"/>
      <c r="AD222" s="18"/>
      <c r="AE222" s="18"/>
      <c r="AF222" s="18"/>
      <c r="AG222" s="18"/>
      <c r="AH222" s="18"/>
    </row>
    <row r="223" customFormat="false" ht="12.8" hidden="false" customHeight="false" outlineLevel="0" collapsed="false">
      <c r="A223" s="3" t="s">
        <v>33</v>
      </c>
      <c r="B223" s="3" t="s">
        <v>34</v>
      </c>
      <c r="C223" s="3" t="s">
        <v>13</v>
      </c>
      <c r="D223" s="3" t="s">
        <v>28</v>
      </c>
      <c r="E223" s="4"/>
      <c r="F223" s="4"/>
      <c r="G223" s="4"/>
      <c r="H223" s="4"/>
      <c r="I223" s="4"/>
      <c r="AA223" s="18"/>
      <c r="AB223" s="18"/>
      <c r="AC223" s="18"/>
      <c r="AD223" s="18"/>
      <c r="AE223" s="18"/>
      <c r="AF223" s="18"/>
      <c r="AG223" s="18"/>
      <c r="AH223" s="18"/>
    </row>
    <row r="224" customFormat="false" ht="12.8" hidden="false" customHeight="false" outlineLevel="0" collapsed="false">
      <c r="A224" s="3" t="s">
        <v>35</v>
      </c>
      <c r="B224" s="3" t="s">
        <v>36</v>
      </c>
      <c r="C224" s="3" t="s">
        <v>13</v>
      </c>
      <c r="D224" s="3" t="s">
        <v>14</v>
      </c>
      <c r="E224" s="4"/>
      <c r="F224" s="4"/>
      <c r="G224" s="4"/>
      <c r="H224" s="4"/>
      <c r="I224" s="4"/>
      <c r="AA224" s="18"/>
      <c r="AB224" s="18"/>
      <c r="AC224" s="18"/>
      <c r="AD224" s="18"/>
      <c r="AE224" s="18"/>
      <c r="AF224" s="18"/>
      <c r="AG224" s="18"/>
      <c r="AH224" s="18"/>
    </row>
    <row r="225" customFormat="false" ht="12.8" hidden="false" customHeight="false" outlineLevel="0" collapsed="false">
      <c r="A225" s="3" t="s">
        <v>37</v>
      </c>
      <c r="B225" s="3" t="s">
        <v>38</v>
      </c>
      <c r="C225" s="3" t="s">
        <v>13</v>
      </c>
      <c r="D225" s="3" t="s">
        <v>14</v>
      </c>
      <c r="E225" s="4"/>
      <c r="F225" s="4"/>
      <c r="G225" s="4"/>
      <c r="H225" s="4"/>
      <c r="I225" s="4"/>
      <c r="AA225" s="18"/>
      <c r="AB225" s="18"/>
      <c r="AC225" s="18"/>
      <c r="AD225" s="18"/>
      <c r="AE225" s="18"/>
      <c r="AF225" s="18"/>
      <c r="AG225" s="18"/>
      <c r="AH225" s="18"/>
    </row>
    <row r="226" customFormat="false" ht="12.8" hidden="false" customHeight="false" outlineLevel="0" collapsed="false">
      <c r="A226" s="3" t="s">
        <v>39</v>
      </c>
      <c r="B226" s="3" t="s">
        <v>40</v>
      </c>
      <c r="C226" s="3" t="s">
        <v>13</v>
      </c>
      <c r="D226" s="3" t="s">
        <v>14</v>
      </c>
      <c r="E226" s="4"/>
      <c r="F226" s="4"/>
      <c r="G226" s="4"/>
      <c r="H226" s="4"/>
      <c r="I226" s="4"/>
      <c r="AA226" s="18"/>
      <c r="AB226" s="18"/>
      <c r="AC226" s="18"/>
      <c r="AD226" s="18"/>
      <c r="AE226" s="18"/>
      <c r="AF226" s="18"/>
      <c r="AG226" s="18"/>
      <c r="AH226" s="18"/>
    </row>
    <row r="227" customFormat="false" ht="12.8" hidden="false" customHeight="false" outlineLevel="0" collapsed="false">
      <c r="A227" s="3" t="s">
        <v>43</v>
      </c>
      <c r="B227" s="3" t="s">
        <v>44</v>
      </c>
      <c r="C227" s="3" t="s">
        <v>13</v>
      </c>
      <c r="D227" s="3" t="s">
        <v>17</v>
      </c>
      <c r="E227" s="4"/>
      <c r="F227" s="4"/>
      <c r="G227" s="4"/>
      <c r="H227" s="4"/>
      <c r="I227" s="4"/>
      <c r="AA227" s="18"/>
      <c r="AB227" s="18"/>
      <c r="AC227" s="18"/>
      <c r="AD227" s="18"/>
      <c r="AE227" s="18"/>
      <c r="AF227" s="18"/>
      <c r="AG227" s="18"/>
      <c r="AH227" s="18"/>
    </row>
    <row r="228" customFormat="false" ht="12.8" hidden="false" customHeight="false" outlineLevel="0" collapsed="false">
      <c r="A228" s="3" t="s">
        <v>45</v>
      </c>
      <c r="B228" s="3" t="s">
        <v>46</v>
      </c>
      <c r="C228" s="3" t="s">
        <v>13</v>
      </c>
      <c r="D228" s="3" t="s">
        <v>28</v>
      </c>
      <c r="E228" s="4"/>
      <c r="F228" s="4"/>
      <c r="G228" s="4"/>
      <c r="H228" s="4"/>
      <c r="I228" s="4"/>
      <c r="AA228" s="18"/>
      <c r="AB228" s="18"/>
      <c r="AC228" s="18"/>
      <c r="AD228" s="18"/>
      <c r="AE228" s="18"/>
      <c r="AF228" s="18"/>
      <c r="AG228" s="18"/>
      <c r="AH228" s="18"/>
    </row>
    <row r="229" customFormat="false" ht="12.8" hidden="false" customHeight="false" outlineLevel="0" collapsed="false">
      <c r="A229" s="3" t="s">
        <v>47</v>
      </c>
      <c r="B229" s="3" t="s">
        <v>48</v>
      </c>
      <c r="C229" s="3" t="s">
        <v>13</v>
      </c>
      <c r="D229" s="3" t="s">
        <v>17</v>
      </c>
      <c r="E229" s="4"/>
      <c r="F229" s="4"/>
      <c r="G229" s="4"/>
      <c r="H229" s="4"/>
      <c r="I229" s="4"/>
      <c r="AA229" s="18"/>
      <c r="AB229" s="18"/>
      <c r="AC229" s="18"/>
      <c r="AD229" s="18"/>
      <c r="AE229" s="18"/>
      <c r="AF229" s="18"/>
      <c r="AG229" s="18"/>
      <c r="AH229" s="18"/>
    </row>
    <row r="230" customFormat="false" ht="12.8" hidden="false" customHeight="false" outlineLevel="0" collapsed="false">
      <c r="A230" s="3" t="s">
        <v>49</v>
      </c>
      <c r="B230" s="3" t="s">
        <v>50</v>
      </c>
      <c r="C230" s="3" t="s">
        <v>13</v>
      </c>
      <c r="D230" s="3" t="s">
        <v>14</v>
      </c>
      <c r="E230" s="4"/>
      <c r="F230" s="4"/>
      <c r="G230" s="4"/>
      <c r="H230" s="4"/>
      <c r="I230" s="4"/>
      <c r="AA230" s="18"/>
      <c r="AB230" s="18"/>
      <c r="AC230" s="18"/>
      <c r="AD230" s="18"/>
      <c r="AE230" s="18"/>
      <c r="AF230" s="18"/>
      <c r="AG230" s="18"/>
      <c r="AH230" s="18"/>
    </row>
    <row r="231" customFormat="false" ht="12.8" hidden="false" customHeight="false" outlineLevel="0" collapsed="false">
      <c r="A231" s="3" t="s">
        <v>51</v>
      </c>
      <c r="B231" s="3" t="s">
        <v>52</v>
      </c>
      <c r="C231" s="3" t="s">
        <v>13</v>
      </c>
      <c r="D231" s="3" t="s">
        <v>17</v>
      </c>
      <c r="E231" s="4"/>
      <c r="F231" s="4"/>
      <c r="G231" s="4"/>
      <c r="H231" s="4"/>
      <c r="I231" s="4"/>
      <c r="AA231" s="18"/>
      <c r="AB231" s="18"/>
      <c r="AC231" s="18"/>
      <c r="AD231" s="18"/>
      <c r="AE231" s="18"/>
      <c r="AF231" s="18"/>
      <c r="AG231" s="18"/>
      <c r="AH231" s="18"/>
    </row>
    <row r="232" customFormat="false" ht="12.8" hidden="false" customHeight="false" outlineLevel="0" collapsed="false">
      <c r="A232" s="3" t="s">
        <v>53</v>
      </c>
      <c r="B232" s="3" t="s">
        <v>54</v>
      </c>
      <c r="C232" s="3" t="s">
        <v>13</v>
      </c>
      <c r="D232" s="3" t="s">
        <v>28</v>
      </c>
      <c r="E232" s="4"/>
      <c r="F232" s="4"/>
      <c r="G232" s="4"/>
      <c r="H232" s="4"/>
      <c r="I232" s="4"/>
      <c r="AA232" s="18"/>
      <c r="AB232" s="18"/>
      <c r="AC232" s="18"/>
      <c r="AD232" s="18"/>
      <c r="AE232" s="18"/>
      <c r="AF232" s="18"/>
      <c r="AG232" s="18"/>
      <c r="AH232" s="18"/>
    </row>
    <row r="233" customFormat="false" ht="12.8" hidden="false" customHeight="false" outlineLevel="0" collapsed="false">
      <c r="A233" s="3" t="s">
        <v>55</v>
      </c>
      <c r="B233" s="3" t="s">
        <v>56</v>
      </c>
      <c r="C233" s="3" t="s">
        <v>13</v>
      </c>
      <c r="D233" s="3" t="s">
        <v>28</v>
      </c>
      <c r="E233" s="4"/>
      <c r="F233" s="4"/>
      <c r="G233" s="4"/>
      <c r="H233" s="4"/>
      <c r="I233" s="4"/>
      <c r="AA233" s="18"/>
      <c r="AB233" s="18"/>
      <c r="AC233" s="18"/>
      <c r="AD233" s="18"/>
      <c r="AE233" s="18"/>
      <c r="AF233" s="18"/>
      <c r="AG233" s="18"/>
      <c r="AH233" s="18"/>
    </row>
    <row r="234" customFormat="false" ht="12.8" hidden="false" customHeight="false" outlineLevel="0" collapsed="false">
      <c r="A234" s="3" t="s">
        <v>57</v>
      </c>
      <c r="B234" s="3" t="s">
        <v>58</v>
      </c>
      <c r="C234" s="3" t="s">
        <v>13</v>
      </c>
      <c r="D234" s="3" t="s">
        <v>17</v>
      </c>
      <c r="E234" s="4"/>
      <c r="F234" s="4"/>
      <c r="G234" s="4"/>
      <c r="H234" s="4"/>
      <c r="I234" s="4"/>
      <c r="AA234" s="18"/>
      <c r="AB234" s="18"/>
      <c r="AC234" s="18"/>
      <c r="AD234" s="18"/>
      <c r="AE234" s="18"/>
      <c r="AF234" s="18"/>
      <c r="AG234" s="18"/>
      <c r="AH234" s="18"/>
    </row>
    <row r="235" customFormat="false" ht="12.8" hidden="false" customHeight="false" outlineLevel="0" collapsed="false">
      <c r="A235" s="3" t="s">
        <v>59</v>
      </c>
      <c r="B235" s="3" t="s">
        <v>60</v>
      </c>
      <c r="C235" s="3" t="s">
        <v>13</v>
      </c>
      <c r="D235" s="3" t="s">
        <v>17</v>
      </c>
      <c r="E235" s="4"/>
      <c r="F235" s="4"/>
      <c r="G235" s="4"/>
      <c r="H235" s="4"/>
      <c r="I235" s="4"/>
      <c r="AA235" s="18"/>
      <c r="AB235" s="18"/>
      <c r="AC235" s="18"/>
      <c r="AD235" s="18"/>
      <c r="AE235" s="18"/>
      <c r="AF235" s="18"/>
      <c r="AG235" s="18"/>
      <c r="AH235" s="18"/>
    </row>
    <row r="236" customFormat="false" ht="12.8" hidden="false" customHeight="false" outlineLevel="0" collapsed="false">
      <c r="A236" s="3" t="s">
        <v>61</v>
      </c>
      <c r="B236" s="3" t="s">
        <v>62</v>
      </c>
      <c r="C236" s="3" t="s">
        <v>13</v>
      </c>
      <c r="D236" s="3" t="s">
        <v>17</v>
      </c>
      <c r="E236" s="4"/>
      <c r="F236" s="4"/>
      <c r="G236" s="4"/>
      <c r="H236" s="4"/>
      <c r="I236" s="4"/>
      <c r="AA236" s="18"/>
      <c r="AB236" s="18"/>
      <c r="AC236" s="18"/>
      <c r="AD236" s="18"/>
      <c r="AE236" s="18"/>
      <c r="AF236" s="18"/>
      <c r="AG236" s="18"/>
      <c r="AH236" s="18"/>
    </row>
    <row r="237" customFormat="false" ht="12.8" hidden="false" customHeight="false" outlineLevel="0" collapsed="false">
      <c r="A237" s="3" t="s">
        <v>63</v>
      </c>
      <c r="B237" s="3" t="s">
        <v>64</v>
      </c>
      <c r="C237" s="3" t="s">
        <v>13</v>
      </c>
      <c r="D237" s="3" t="s">
        <v>14</v>
      </c>
      <c r="E237" s="4"/>
      <c r="F237" s="4"/>
      <c r="G237" s="4"/>
      <c r="H237" s="4"/>
      <c r="I237" s="4"/>
      <c r="AA237" s="18"/>
      <c r="AB237" s="18"/>
      <c r="AC237" s="18"/>
      <c r="AD237" s="18"/>
      <c r="AE237" s="18"/>
      <c r="AF237" s="18"/>
      <c r="AG237" s="18"/>
      <c r="AH237" s="18"/>
    </row>
    <row r="238" customFormat="false" ht="12.8" hidden="false" customHeight="false" outlineLevel="0" collapsed="false">
      <c r="A238" s="3" t="s">
        <v>67</v>
      </c>
      <c r="B238" s="3" t="s">
        <v>68</v>
      </c>
      <c r="C238" s="3" t="s">
        <v>13</v>
      </c>
      <c r="D238" s="3" t="s">
        <v>28</v>
      </c>
      <c r="E238" s="4"/>
      <c r="F238" s="4"/>
      <c r="G238" s="4"/>
      <c r="H238" s="4"/>
      <c r="I238" s="4"/>
      <c r="AA238" s="18"/>
      <c r="AB238" s="18"/>
      <c r="AC238" s="18"/>
      <c r="AD238" s="18"/>
      <c r="AE238" s="18"/>
      <c r="AF238" s="18"/>
      <c r="AG238" s="18"/>
      <c r="AH238" s="18"/>
    </row>
    <row r="239" customFormat="false" ht="12.8" hidden="false" customHeight="false" outlineLevel="0" collapsed="false">
      <c r="A239" s="3" t="s">
        <v>69</v>
      </c>
      <c r="B239" s="3" t="s">
        <v>70</v>
      </c>
      <c r="C239" s="3" t="s">
        <v>13</v>
      </c>
      <c r="D239" s="3" t="s">
        <v>17</v>
      </c>
      <c r="E239" s="4"/>
      <c r="F239" s="4"/>
      <c r="G239" s="4"/>
      <c r="H239" s="4"/>
      <c r="I239" s="4"/>
      <c r="AA239" s="18"/>
      <c r="AB239" s="18"/>
      <c r="AC239" s="18"/>
      <c r="AD239" s="18"/>
      <c r="AE239" s="18"/>
      <c r="AF239" s="18"/>
      <c r="AG239" s="18"/>
      <c r="AH239" s="18"/>
    </row>
    <row r="240" customFormat="false" ht="12.8" hidden="false" customHeight="false" outlineLevel="0" collapsed="false">
      <c r="A240" s="3" t="s">
        <v>71</v>
      </c>
      <c r="B240" s="3" t="s">
        <v>72</v>
      </c>
      <c r="C240" s="3" t="s">
        <v>13</v>
      </c>
      <c r="D240" s="3" t="s">
        <v>14</v>
      </c>
      <c r="E240" s="4"/>
      <c r="F240" s="4"/>
      <c r="G240" s="4"/>
      <c r="H240" s="4"/>
      <c r="I240" s="4"/>
      <c r="AA240" s="18"/>
      <c r="AB240" s="18"/>
      <c r="AC240" s="18"/>
      <c r="AD240" s="18"/>
      <c r="AE240" s="18"/>
      <c r="AF240" s="18"/>
      <c r="AG240" s="18"/>
      <c r="AH240" s="18"/>
    </row>
    <row r="241" customFormat="false" ht="12.8" hidden="false" customHeight="false" outlineLevel="0" collapsed="false">
      <c r="A241" s="3" t="s">
        <v>73</v>
      </c>
      <c r="B241" s="3" t="s">
        <v>74</v>
      </c>
      <c r="C241" s="3" t="s">
        <v>13</v>
      </c>
      <c r="D241" s="3" t="s">
        <v>28</v>
      </c>
      <c r="E241" s="4"/>
      <c r="F241" s="4"/>
      <c r="G241" s="4"/>
      <c r="H241" s="4"/>
      <c r="I241" s="4"/>
      <c r="AA241" s="18"/>
      <c r="AB241" s="18"/>
      <c r="AC241" s="18"/>
      <c r="AD241" s="18"/>
      <c r="AE241" s="18"/>
      <c r="AF241" s="18"/>
      <c r="AG241" s="18"/>
      <c r="AH241" s="18"/>
    </row>
    <row r="242" customFormat="false" ht="12.8" hidden="false" customHeight="false" outlineLevel="0" collapsed="false">
      <c r="A242" s="3" t="s">
        <v>75</v>
      </c>
      <c r="B242" s="3" t="s">
        <v>76</v>
      </c>
      <c r="C242" s="3" t="s">
        <v>13</v>
      </c>
      <c r="D242" s="3" t="s">
        <v>14</v>
      </c>
      <c r="E242" s="4"/>
      <c r="F242" s="4"/>
      <c r="G242" s="4"/>
      <c r="H242" s="4"/>
      <c r="I242" s="4"/>
      <c r="AA242" s="18"/>
      <c r="AB242" s="18"/>
      <c r="AC242" s="18"/>
      <c r="AD242" s="18"/>
      <c r="AE242" s="18"/>
      <c r="AF242" s="18"/>
      <c r="AG242" s="18"/>
      <c r="AH242" s="18"/>
    </row>
    <row r="243" customFormat="false" ht="12.8" hidden="false" customHeight="false" outlineLevel="0" collapsed="false">
      <c r="A243" s="3" t="s">
        <v>77</v>
      </c>
      <c r="B243" s="3" t="s">
        <v>78</v>
      </c>
      <c r="C243" s="3" t="s">
        <v>13</v>
      </c>
      <c r="D243" s="3" t="s">
        <v>17</v>
      </c>
      <c r="E243" s="4"/>
      <c r="F243" s="4"/>
      <c r="G243" s="4"/>
      <c r="H243" s="4"/>
      <c r="I243" s="4"/>
      <c r="AA243" s="18"/>
      <c r="AB243" s="18"/>
      <c r="AC243" s="18"/>
      <c r="AD243" s="18"/>
      <c r="AE243" s="18"/>
      <c r="AF243" s="18"/>
      <c r="AG243" s="18"/>
      <c r="AH243" s="18"/>
    </row>
    <row r="244" customFormat="false" ht="12.8" hidden="false" customHeight="false" outlineLevel="0" collapsed="false">
      <c r="A244" s="3" t="s">
        <v>79</v>
      </c>
      <c r="B244" s="3" t="s">
        <v>80</v>
      </c>
      <c r="C244" s="3" t="s">
        <v>13</v>
      </c>
      <c r="D244" s="3" t="s">
        <v>17</v>
      </c>
      <c r="E244" s="4"/>
      <c r="F244" s="4"/>
      <c r="G244" s="4"/>
      <c r="H244" s="4"/>
      <c r="I244" s="4"/>
      <c r="AA244" s="18"/>
      <c r="AB244" s="18"/>
      <c r="AC244" s="18"/>
      <c r="AD244" s="18"/>
      <c r="AE244" s="18"/>
      <c r="AF244" s="18"/>
      <c r="AG244" s="18"/>
      <c r="AH244" s="18"/>
    </row>
    <row r="245" customFormat="false" ht="12.8" hidden="false" customHeight="false" outlineLevel="0" collapsed="false">
      <c r="A245" s="3" t="s">
        <v>81</v>
      </c>
      <c r="B245" s="3" t="s">
        <v>82</v>
      </c>
      <c r="C245" s="3" t="s">
        <v>13</v>
      </c>
      <c r="D245" s="3" t="s">
        <v>17</v>
      </c>
      <c r="E245" s="4"/>
      <c r="F245" s="4"/>
      <c r="G245" s="4"/>
      <c r="H245" s="4"/>
      <c r="I245" s="4"/>
      <c r="AA245" s="18"/>
      <c r="AB245" s="18"/>
      <c r="AC245" s="18"/>
      <c r="AD245" s="18"/>
      <c r="AE245" s="18"/>
      <c r="AF245" s="18"/>
      <c r="AG245" s="18"/>
      <c r="AH245" s="18"/>
    </row>
    <row r="246" customFormat="false" ht="12.8" hidden="false" customHeight="false" outlineLevel="0" collapsed="false">
      <c r="A246" s="3" t="s">
        <v>83</v>
      </c>
      <c r="B246" s="3" t="s">
        <v>84</v>
      </c>
      <c r="C246" s="3" t="s">
        <v>13</v>
      </c>
      <c r="D246" s="3" t="s">
        <v>28</v>
      </c>
      <c r="E246" s="4"/>
      <c r="F246" s="4"/>
      <c r="G246" s="4"/>
      <c r="H246" s="4"/>
      <c r="I246" s="4"/>
      <c r="AA246" s="18"/>
      <c r="AB246" s="18"/>
      <c r="AC246" s="18"/>
      <c r="AD246" s="18"/>
      <c r="AE246" s="18"/>
      <c r="AF246" s="18"/>
      <c r="AG246" s="18"/>
      <c r="AH246" s="18"/>
    </row>
    <row r="247" customFormat="false" ht="12.8" hidden="false" customHeight="false" outlineLevel="0" collapsed="false">
      <c r="A247" s="3" t="s">
        <v>87</v>
      </c>
      <c r="B247" s="3" t="s">
        <v>88</v>
      </c>
      <c r="C247" s="3" t="s">
        <v>13</v>
      </c>
      <c r="D247" s="3" t="s">
        <v>14</v>
      </c>
      <c r="E247" s="4"/>
      <c r="F247" s="4"/>
      <c r="G247" s="4"/>
      <c r="H247" s="4"/>
      <c r="I247" s="4"/>
      <c r="AA247" s="18"/>
      <c r="AB247" s="18"/>
      <c r="AC247" s="18"/>
      <c r="AD247" s="18"/>
      <c r="AE247" s="18"/>
      <c r="AF247" s="18"/>
      <c r="AG247" s="18"/>
      <c r="AH247" s="18"/>
    </row>
    <row r="248" customFormat="false" ht="12.8" hidden="false" customHeight="false" outlineLevel="0" collapsed="false">
      <c r="A248" s="3" t="s">
        <v>89</v>
      </c>
      <c r="B248" s="3" t="s">
        <v>90</v>
      </c>
      <c r="C248" s="3" t="s">
        <v>13</v>
      </c>
      <c r="D248" s="3" t="s">
        <v>17</v>
      </c>
      <c r="E248" s="4"/>
      <c r="F248" s="4"/>
      <c r="G248" s="4"/>
      <c r="H248" s="4"/>
      <c r="I248" s="4"/>
      <c r="AA248" s="18"/>
      <c r="AB248" s="18"/>
      <c r="AC248" s="18"/>
      <c r="AD248" s="18"/>
      <c r="AE248" s="18"/>
      <c r="AF248" s="18"/>
      <c r="AG248" s="18"/>
      <c r="AH248" s="18"/>
    </row>
    <row r="249" customFormat="false" ht="12.8" hidden="false" customHeight="false" outlineLevel="0" collapsed="false">
      <c r="A249" s="3" t="s">
        <v>91</v>
      </c>
      <c r="B249" s="3" t="s">
        <v>92</v>
      </c>
      <c r="C249" s="3" t="s">
        <v>13</v>
      </c>
      <c r="D249" s="3" t="s">
        <v>14</v>
      </c>
      <c r="E249" s="4"/>
      <c r="F249" s="4"/>
      <c r="G249" s="4"/>
      <c r="H249" s="4"/>
      <c r="I249" s="4"/>
      <c r="AA249" s="18"/>
      <c r="AB249" s="18"/>
      <c r="AC249" s="18"/>
      <c r="AD249" s="18"/>
      <c r="AE249" s="18"/>
      <c r="AF249" s="18"/>
      <c r="AG249" s="18"/>
      <c r="AH249" s="18"/>
    </row>
    <row r="250" customFormat="false" ht="12.8" hidden="false" customHeight="false" outlineLevel="0" collapsed="false">
      <c r="A250" s="3" t="s">
        <v>95</v>
      </c>
      <c r="B250" s="3" t="s">
        <v>96</v>
      </c>
      <c r="C250" s="3" t="s">
        <v>13</v>
      </c>
      <c r="D250" s="3" t="s">
        <v>28</v>
      </c>
      <c r="E250" s="4"/>
      <c r="F250" s="4"/>
      <c r="G250" s="4"/>
      <c r="H250" s="4"/>
      <c r="I250" s="4"/>
      <c r="AA250" s="18"/>
      <c r="AB250" s="18"/>
      <c r="AC250" s="18"/>
      <c r="AD250" s="18"/>
      <c r="AE250" s="18"/>
      <c r="AF250" s="18"/>
      <c r="AG250" s="18"/>
      <c r="AH250" s="18"/>
    </row>
    <row r="251" customFormat="false" ht="12.8" hidden="false" customHeight="false" outlineLevel="0" collapsed="false">
      <c r="A251" s="3" t="s">
        <v>99</v>
      </c>
      <c r="B251" s="3" t="s">
        <v>100</v>
      </c>
      <c r="C251" s="3" t="s">
        <v>13</v>
      </c>
      <c r="D251" s="3" t="s">
        <v>14</v>
      </c>
      <c r="E251" s="4"/>
      <c r="F251" s="4"/>
      <c r="G251" s="4"/>
      <c r="H251" s="4"/>
      <c r="I251" s="4"/>
      <c r="AA251" s="18"/>
      <c r="AB251" s="18"/>
      <c r="AC251" s="18"/>
      <c r="AD251" s="18"/>
      <c r="AE251" s="18"/>
      <c r="AF251" s="18"/>
      <c r="AG251" s="18"/>
      <c r="AH251" s="18"/>
    </row>
    <row r="252" customFormat="false" ht="12.8" hidden="false" customHeight="false" outlineLevel="0" collapsed="false">
      <c r="A252" s="3" t="s">
        <v>101</v>
      </c>
      <c r="B252" s="3" t="s">
        <v>102</v>
      </c>
      <c r="C252" s="3" t="s">
        <v>13</v>
      </c>
      <c r="D252" s="3" t="s">
        <v>14</v>
      </c>
      <c r="E252" s="4"/>
      <c r="F252" s="4"/>
      <c r="G252" s="4"/>
      <c r="H252" s="4"/>
      <c r="I252" s="4"/>
      <c r="AA252" s="18"/>
      <c r="AB252" s="18"/>
      <c r="AC252" s="18"/>
      <c r="AD252" s="18"/>
      <c r="AE252" s="18"/>
      <c r="AF252" s="18"/>
      <c r="AG252" s="18"/>
      <c r="AH252" s="18"/>
    </row>
    <row r="253" customFormat="false" ht="12.8" hidden="false" customHeight="false" outlineLevel="0" collapsed="false">
      <c r="A253" s="3" t="s">
        <v>103</v>
      </c>
      <c r="B253" s="3" t="s">
        <v>104</v>
      </c>
      <c r="C253" s="3" t="s">
        <v>13</v>
      </c>
      <c r="D253" s="3" t="s">
        <v>14</v>
      </c>
      <c r="E253" s="4"/>
      <c r="F253" s="4"/>
      <c r="G253" s="4"/>
      <c r="H253" s="4"/>
      <c r="I253" s="4"/>
      <c r="AA253" s="18"/>
      <c r="AB253" s="18"/>
      <c r="AC253" s="18"/>
      <c r="AD253" s="18"/>
      <c r="AE253" s="18"/>
      <c r="AF253" s="18"/>
      <c r="AG253" s="18"/>
      <c r="AH253" s="18"/>
    </row>
    <row r="254" customFormat="false" ht="12.8" hidden="false" customHeight="false" outlineLevel="0" collapsed="false">
      <c r="A254" s="3" t="s">
        <v>105</v>
      </c>
      <c r="B254" s="3" t="s">
        <v>106</v>
      </c>
      <c r="C254" s="3" t="s">
        <v>13</v>
      </c>
      <c r="D254" s="3" t="s">
        <v>28</v>
      </c>
      <c r="E254" s="4"/>
      <c r="F254" s="4"/>
      <c r="G254" s="4"/>
      <c r="H254" s="4"/>
      <c r="I254" s="4"/>
      <c r="AA254" s="18"/>
      <c r="AB254" s="18"/>
      <c r="AC254" s="18"/>
      <c r="AD254" s="18"/>
      <c r="AE254" s="18"/>
      <c r="AF254" s="18"/>
      <c r="AG254" s="18"/>
      <c r="AH254" s="18"/>
    </row>
    <row r="255" customFormat="false" ht="12.8" hidden="false" customHeight="false" outlineLevel="0" collapsed="false">
      <c r="A255" s="3" t="s">
        <v>107</v>
      </c>
      <c r="B255" s="3" t="s">
        <v>108</v>
      </c>
      <c r="C255" s="3" t="s">
        <v>13</v>
      </c>
      <c r="D255" s="3" t="s">
        <v>17</v>
      </c>
      <c r="E255" s="4"/>
      <c r="F255" s="4"/>
      <c r="G255" s="4"/>
      <c r="H255" s="4"/>
      <c r="I255" s="4"/>
      <c r="AA255" s="18"/>
      <c r="AB255" s="18"/>
      <c r="AC255" s="18"/>
      <c r="AD255" s="18"/>
      <c r="AE255" s="18"/>
      <c r="AF255" s="18"/>
      <c r="AG255" s="18"/>
      <c r="AH255" s="18"/>
    </row>
    <row r="256" customFormat="false" ht="12.8" hidden="false" customHeight="false" outlineLevel="0" collapsed="false">
      <c r="A256" s="3" t="s">
        <v>111</v>
      </c>
      <c r="B256" s="3" t="s">
        <v>112</v>
      </c>
      <c r="C256" s="3" t="s">
        <v>13</v>
      </c>
      <c r="D256" s="3" t="s">
        <v>28</v>
      </c>
      <c r="E256" s="4"/>
      <c r="F256" s="4"/>
      <c r="G256" s="4"/>
      <c r="H256" s="4"/>
      <c r="I256" s="4"/>
      <c r="AA256" s="18"/>
      <c r="AB256" s="18"/>
      <c r="AC256" s="18"/>
      <c r="AD256" s="18"/>
      <c r="AE256" s="18"/>
      <c r="AF256" s="18"/>
      <c r="AG256" s="18"/>
      <c r="AH256" s="18"/>
    </row>
    <row r="257" customFormat="false" ht="12.8" hidden="false" customHeight="false" outlineLevel="0" collapsed="false">
      <c r="A257" s="3" t="s">
        <v>113</v>
      </c>
      <c r="B257" s="3" t="s">
        <v>114</v>
      </c>
      <c r="C257" s="3" t="s">
        <v>13</v>
      </c>
      <c r="D257" s="3" t="s">
        <v>28</v>
      </c>
      <c r="E257" s="4"/>
      <c r="F257" s="4"/>
      <c r="G257" s="4"/>
      <c r="H257" s="4"/>
      <c r="I257" s="4"/>
      <c r="AA257" s="18"/>
      <c r="AB257" s="18"/>
      <c r="AC257" s="18"/>
      <c r="AD257" s="18"/>
      <c r="AE257" s="18"/>
      <c r="AF257" s="18"/>
      <c r="AG257" s="18"/>
      <c r="AH257" s="18"/>
    </row>
    <row r="258" customFormat="false" ht="12.8" hidden="false" customHeight="false" outlineLevel="0" collapsed="false">
      <c r="A258" s="3" t="s">
        <v>115</v>
      </c>
      <c r="B258" s="3" t="s">
        <v>116</v>
      </c>
      <c r="C258" s="3" t="s">
        <v>13</v>
      </c>
      <c r="D258" s="3" t="s">
        <v>28</v>
      </c>
      <c r="E258" s="4"/>
      <c r="F258" s="4"/>
      <c r="G258" s="4"/>
      <c r="H258" s="4"/>
      <c r="I258" s="4"/>
      <c r="AA258" s="18"/>
      <c r="AB258" s="18"/>
      <c r="AC258" s="18"/>
      <c r="AD258" s="18"/>
      <c r="AE258" s="18"/>
      <c r="AF258" s="18"/>
      <c r="AG258" s="18"/>
      <c r="AH258" s="18"/>
    </row>
    <row r="259" customFormat="false" ht="12.8" hidden="false" customHeight="false" outlineLevel="0" collapsed="false">
      <c r="A259" s="3" t="s">
        <v>117</v>
      </c>
      <c r="B259" s="3" t="s">
        <v>118</v>
      </c>
      <c r="C259" s="3" t="s">
        <v>13</v>
      </c>
      <c r="D259" s="3" t="s">
        <v>17</v>
      </c>
      <c r="E259" s="4"/>
      <c r="F259" s="4"/>
      <c r="G259" s="4"/>
      <c r="H259" s="4"/>
      <c r="I259" s="4"/>
      <c r="AA259" s="18"/>
      <c r="AB259" s="18"/>
      <c r="AC259" s="18"/>
      <c r="AD259" s="18"/>
      <c r="AE259" s="18"/>
      <c r="AF259" s="18"/>
      <c r="AG259" s="18"/>
      <c r="AH259" s="18"/>
    </row>
    <row r="260" customFormat="false" ht="12.8" hidden="false" customHeight="false" outlineLevel="0" collapsed="false">
      <c r="A260" s="3" t="s">
        <v>119</v>
      </c>
      <c r="B260" s="3" t="s">
        <v>120</v>
      </c>
      <c r="C260" s="3" t="s">
        <v>13</v>
      </c>
      <c r="D260" s="3" t="s">
        <v>17</v>
      </c>
      <c r="E260" s="4"/>
      <c r="F260" s="4"/>
      <c r="G260" s="4"/>
      <c r="H260" s="4"/>
      <c r="I260" s="4"/>
      <c r="AA260" s="18"/>
      <c r="AB260" s="18"/>
      <c r="AC260" s="18"/>
      <c r="AD260" s="18"/>
      <c r="AE260" s="18"/>
      <c r="AF260" s="18"/>
      <c r="AG260" s="18"/>
      <c r="AH260" s="18"/>
    </row>
    <row r="261" customFormat="false" ht="12.8" hidden="false" customHeight="false" outlineLevel="0" collapsed="false">
      <c r="A261" s="3" t="s">
        <v>121</v>
      </c>
      <c r="B261" s="3" t="s">
        <v>122</v>
      </c>
      <c r="C261" s="3" t="s">
        <v>13</v>
      </c>
      <c r="D261" s="3" t="s">
        <v>28</v>
      </c>
      <c r="E261" s="4"/>
      <c r="F261" s="4"/>
      <c r="G261" s="4"/>
      <c r="H261" s="4"/>
      <c r="I261" s="4"/>
      <c r="AA261" s="18"/>
      <c r="AB261" s="18"/>
      <c r="AC261" s="18"/>
      <c r="AD261" s="18"/>
      <c r="AE261" s="18"/>
      <c r="AF261" s="18"/>
      <c r="AG261" s="18"/>
      <c r="AH261" s="18"/>
    </row>
    <row r="262" customFormat="false" ht="12.8" hidden="false" customHeight="false" outlineLevel="0" collapsed="false">
      <c r="A262" s="3" t="s">
        <v>123</v>
      </c>
      <c r="B262" s="3" t="s">
        <v>124</v>
      </c>
      <c r="C262" s="3" t="s">
        <v>13</v>
      </c>
      <c r="D262" s="3" t="s">
        <v>14</v>
      </c>
      <c r="E262" s="4"/>
      <c r="F262" s="4"/>
      <c r="G262" s="4"/>
      <c r="H262" s="4"/>
      <c r="I262" s="4"/>
      <c r="AA262" s="18"/>
      <c r="AB262" s="18"/>
      <c r="AC262" s="18"/>
      <c r="AD262" s="18"/>
      <c r="AE262" s="18"/>
      <c r="AF262" s="18"/>
      <c r="AG262" s="18"/>
      <c r="AH262" s="18"/>
    </row>
    <row r="263" customFormat="false" ht="12.8" hidden="false" customHeight="false" outlineLevel="0" collapsed="false">
      <c r="A263" s="3" t="s">
        <v>125</v>
      </c>
      <c r="B263" s="3" t="s">
        <v>126</v>
      </c>
      <c r="C263" s="3" t="s">
        <v>13</v>
      </c>
      <c r="D263" s="3" t="s">
        <v>17</v>
      </c>
      <c r="E263" s="4"/>
      <c r="F263" s="4"/>
      <c r="G263" s="4"/>
      <c r="H263" s="4"/>
      <c r="I263" s="4"/>
      <c r="AA263" s="18"/>
      <c r="AB263" s="18"/>
      <c r="AC263" s="18"/>
      <c r="AD263" s="18"/>
      <c r="AE263" s="18"/>
      <c r="AF263" s="18"/>
      <c r="AG263" s="18"/>
      <c r="AH263" s="18"/>
    </row>
    <row r="264" customFormat="false" ht="12.8" hidden="false" customHeight="false" outlineLevel="0" collapsed="false">
      <c r="A264" s="3" t="s">
        <v>127</v>
      </c>
      <c r="B264" s="3" t="s">
        <v>128</v>
      </c>
      <c r="C264" s="3" t="s">
        <v>13</v>
      </c>
      <c r="D264" s="3" t="s">
        <v>14</v>
      </c>
      <c r="E264" s="4"/>
      <c r="F264" s="4"/>
      <c r="G264" s="4"/>
      <c r="H264" s="4"/>
      <c r="I264" s="4"/>
      <c r="AA264" s="18"/>
      <c r="AB264" s="18"/>
      <c r="AC264" s="18"/>
      <c r="AD264" s="18"/>
      <c r="AE264" s="18"/>
      <c r="AF264" s="18"/>
      <c r="AG264" s="18"/>
      <c r="AH264" s="18"/>
    </row>
    <row r="265" customFormat="false" ht="12.8" hidden="false" customHeight="false" outlineLevel="0" collapsed="false">
      <c r="A265" s="3" t="s">
        <v>129</v>
      </c>
      <c r="B265" s="3" t="s">
        <v>130</v>
      </c>
      <c r="C265" s="3" t="s">
        <v>13</v>
      </c>
      <c r="D265" s="3" t="s">
        <v>28</v>
      </c>
      <c r="E265" s="4"/>
      <c r="F265" s="4"/>
      <c r="G265" s="4"/>
      <c r="H265" s="4"/>
      <c r="I265" s="4"/>
      <c r="AA265" s="18"/>
      <c r="AB265" s="18"/>
      <c r="AC265" s="18"/>
      <c r="AD265" s="18"/>
      <c r="AE265" s="18"/>
      <c r="AF265" s="18"/>
      <c r="AG265" s="18"/>
      <c r="AH265" s="18"/>
    </row>
    <row r="266" customFormat="false" ht="12.8" hidden="false" customHeight="false" outlineLevel="0" collapsed="false">
      <c r="A266" s="3" t="s">
        <v>135</v>
      </c>
      <c r="B266" s="3" t="s">
        <v>136</v>
      </c>
      <c r="C266" s="3" t="s">
        <v>13</v>
      </c>
      <c r="D266" s="3" t="s">
        <v>28</v>
      </c>
      <c r="E266" s="4"/>
      <c r="F266" s="4"/>
      <c r="G266" s="4"/>
      <c r="H266" s="4"/>
      <c r="I266" s="4"/>
      <c r="AA266" s="18"/>
      <c r="AB266" s="18"/>
      <c r="AC266" s="18"/>
      <c r="AD266" s="18"/>
      <c r="AE266" s="18"/>
      <c r="AF266" s="18"/>
      <c r="AG266" s="18"/>
      <c r="AH266" s="18"/>
    </row>
    <row r="267" customFormat="false" ht="12.8" hidden="false" customHeight="false" outlineLevel="0" collapsed="false">
      <c r="A267" s="3" t="s">
        <v>137</v>
      </c>
      <c r="B267" s="3" t="s">
        <v>138</v>
      </c>
      <c r="C267" s="3" t="s">
        <v>13</v>
      </c>
      <c r="D267" s="3" t="s">
        <v>28</v>
      </c>
      <c r="E267" s="4"/>
      <c r="F267" s="4"/>
      <c r="G267" s="4"/>
      <c r="H267" s="4"/>
      <c r="I267" s="4"/>
      <c r="AA267" s="18"/>
      <c r="AB267" s="18"/>
      <c r="AC267" s="18"/>
      <c r="AD267" s="18"/>
      <c r="AE267" s="18"/>
      <c r="AF267" s="18"/>
      <c r="AG267" s="18"/>
      <c r="AH267" s="18"/>
    </row>
    <row r="268" customFormat="false" ht="12.8" hidden="false" customHeight="false" outlineLevel="0" collapsed="false">
      <c r="A268" s="3" t="s">
        <v>139</v>
      </c>
      <c r="B268" s="3" t="s">
        <v>140</v>
      </c>
      <c r="C268" s="3" t="s">
        <v>13</v>
      </c>
      <c r="D268" s="3" t="s">
        <v>14</v>
      </c>
      <c r="E268" s="4"/>
      <c r="F268" s="4"/>
      <c r="G268" s="4"/>
      <c r="H268" s="4"/>
      <c r="I268" s="4"/>
      <c r="AA268" s="18"/>
      <c r="AB268" s="18"/>
      <c r="AC268" s="18"/>
      <c r="AD268" s="18"/>
      <c r="AE268" s="18"/>
      <c r="AF268" s="18"/>
      <c r="AG268" s="18"/>
      <c r="AH268" s="18"/>
    </row>
    <row r="269" customFormat="false" ht="12.8" hidden="false" customHeight="false" outlineLevel="0" collapsed="false">
      <c r="A269" s="3" t="s">
        <v>141</v>
      </c>
      <c r="B269" s="3" t="s">
        <v>142</v>
      </c>
      <c r="C269" s="3" t="s">
        <v>13</v>
      </c>
      <c r="D269" s="3" t="s">
        <v>28</v>
      </c>
      <c r="E269" s="4"/>
      <c r="F269" s="4"/>
      <c r="G269" s="4"/>
      <c r="H269" s="4"/>
      <c r="I269" s="4"/>
      <c r="AA269" s="18"/>
      <c r="AB269" s="18"/>
      <c r="AC269" s="18"/>
      <c r="AD269" s="18"/>
      <c r="AE269" s="18"/>
      <c r="AF269" s="18"/>
      <c r="AG269" s="18"/>
      <c r="AH269" s="18"/>
    </row>
    <row r="271" customFormat="false" ht="12.8" hidden="false" customHeight="false" outlineLevel="0" collapsed="false">
      <c r="A271" s="0" t="s">
        <v>152</v>
      </c>
      <c r="B271" s="0" t="s">
        <v>153</v>
      </c>
      <c r="C271" s="0" t="s">
        <v>1</v>
      </c>
      <c r="Y271" s="0" t="s">
        <v>154</v>
      </c>
    </row>
    <row r="272" customFormat="false" ht="12.8" hidden="false" customHeight="false" outlineLevel="0" collapsed="false">
      <c r="A272" s="1" t="s">
        <v>2</v>
      </c>
      <c r="B272" s="1" t="s">
        <v>3</v>
      </c>
      <c r="C272" s="1" t="s">
        <v>4</v>
      </c>
      <c r="D272" s="1" t="s">
        <v>5</v>
      </c>
      <c r="E272" s="1"/>
      <c r="F272" s="1"/>
      <c r="G272" s="1"/>
      <c r="H272" s="1"/>
      <c r="I272" s="1"/>
      <c r="Y272" s="2" t="s">
        <v>6</v>
      </c>
      <c r="Z272" s="2" t="s">
        <v>7</v>
      </c>
      <c r="AA272" s="2"/>
      <c r="AB272" s="2"/>
      <c r="AC272" s="2"/>
      <c r="AD272" s="2"/>
      <c r="AE272" s="2" t="s">
        <v>8</v>
      </c>
      <c r="AF272" s="2" t="s">
        <v>7</v>
      </c>
      <c r="AG272" s="2" t="s">
        <v>9</v>
      </c>
      <c r="AH272" s="2" t="s">
        <v>7</v>
      </c>
      <c r="AI272" s="2" t="s">
        <v>10</v>
      </c>
    </row>
    <row r="273" customFormat="false" ht="13.8" hidden="false" customHeight="false" outlineLevel="0" collapsed="false">
      <c r="A273" s="3" t="s">
        <v>97</v>
      </c>
      <c r="B273" s="3" t="s">
        <v>98</v>
      </c>
      <c r="C273" s="3" t="s">
        <v>13</v>
      </c>
      <c r="D273" s="3" t="s">
        <v>14</v>
      </c>
      <c r="E273" s="4"/>
      <c r="F273" s="4"/>
      <c r="G273" s="4"/>
      <c r="H273" s="4"/>
      <c r="I273" s="4"/>
      <c r="Y273" s="0" t="n">
        <v>6</v>
      </c>
      <c r="Z273" s="14" t="n">
        <f aca="false">ROUND(Y273/10*45,1)</f>
        <v>27</v>
      </c>
      <c r="AA273" s="18" t="n">
        <v>10</v>
      </c>
      <c r="AB273" s="18" t="n">
        <v>10</v>
      </c>
      <c r="AC273" s="18" t="n">
        <v>10</v>
      </c>
      <c r="AD273" s="18" t="n">
        <v>2</v>
      </c>
      <c r="AE273" s="23" t="n">
        <f aca="false">SUM(AA273:AD273)</f>
        <v>32</v>
      </c>
      <c r="AF273" s="19" t="n">
        <f aca="false">ROUND(55*AE273/40,1)</f>
        <v>44</v>
      </c>
      <c r="AG273" s="20" t="n">
        <f aca="false">Z273+AF273</f>
        <v>71</v>
      </c>
      <c r="AH273" s="21" t="n">
        <f aca="false">AG273</f>
        <v>71</v>
      </c>
      <c r="AI273" s="9" t="n">
        <f aca="false">TRUNC((AH273-1)/10,0)+1</f>
        <v>8</v>
      </c>
    </row>
    <row r="274" customFormat="false" ht="13.8" hidden="false" customHeight="false" outlineLevel="0" collapsed="false">
      <c r="A274" s="3" t="s">
        <v>24</v>
      </c>
      <c r="B274" s="3" t="s">
        <v>25</v>
      </c>
      <c r="C274" s="3" t="s">
        <v>13</v>
      </c>
      <c r="D274" s="3" t="s">
        <v>17</v>
      </c>
      <c r="E274" s="4"/>
      <c r="F274" s="4"/>
      <c r="G274" s="4"/>
      <c r="H274" s="4"/>
      <c r="I274" s="4"/>
      <c r="Y274" s="0" t="n">
        <v>7.5</v>
      </c>
      <c r="Z274" s="14" t="n">
        <f aca="false">ROUND(Y274/10*45,1)</f>
        <v>33.8</v>
      </c>
      <c r="AA274" s="18" t="n">
        <v>10</v>
      </c>
      <c r="AB274" s="18" t="n">
        <v>10</v>
      </c>
      <c r="AC274" s="18" t="n">
        <v>0</v>
      </c>
      <c r="AD274" s="18" t="n">
        <v>4</v>
      </c>
      <c r="AE274" s="23" t="n">
        <v>24</v>
      </c>
      <c r="AF274" s="19" t="n">
        <f aca="false">ROUND(55*AE274/40,1)</f>
        <v>33</v>
      </c>
      <c r="AG274" s="20" t="n">
        <f aca="false">Z274+AF274</f>
        <v>66.8</v>
      </c>
      <c r="AH274" s="21" t="n">
        <f aca="false">AG274</f>
        <v>66.8</v>
      </c>
      <c r="AI274" s="9" t="n">
        <f aca="false">TRUNC((AH274-1)/10,0)+1</f>
        <v>7</v>
      </c>
    </row>
    <row r="275" customFormat="false" ht="13.8" hidden="false" customHeight="false" outlineLevel="0" collapsed="false">
      <c r="A275" s="3" t="s">
        <v>20</v>
      </c>
      <c r="B275" s="3" t="s">
        <v>21</v>
      </c>
      <c r="C275" s="3" t="s">
        <v>13</v>
      </c>
      <c r="D275" s="3" t="s">
        <v>17</v>
      </c>
      <c r="E275" s="4"/>
      <c r="F275" s="4"/>
      <c r="G275" s="4"/>
      <c r="H275" s="4"/>
      <c r="I275" s="4"/>
      <c r="Y275" s="0" t="n">
        <v>5</v>
      </c>
      <c r="Z275" s="14" t="n">
        <f aca="false">ROUND(Y275/10*45,1)</f>
        <v>22.5</v>
      </c>
      <c r="AA275" s="18" t="n">
        <v>0</v>
      </c>
      <c r="AB275" s="18" t="n">
        <v>0</v>
      </c>
      <c r="AC275" s="18" t="n">
        <v>6</v>
      </c>
      <c r="AD275" s="18" t="n">
        <v>0</v>
      </c>
      <c r="AE275" s="26" t="n">
        <v>6</v>
      </c>
      <c r="AF275" s="19" t="n">
        <f aca="false">ROUND(55*AE275/40,1)</f>
        <v>8.3</v>
      </c>
      <c r="AG275" s="20" t="n">
        <f aca="false">Z275+AF275</f>
        <v>30.8</v>
      </c>
      <c r="AH275" s="21" t="n">
        <f aca="false">AG275</f>
        <v>30.8</v>
      </c>
    </row>
    <row r="276" customFormat="false" ht="13.8" hidden="false" customHeight="false" outlineLevel="0" collapsed="false">
      <c r="A276" s="3" t="s">
        <v>109</v>
      </c>
      <c r="B276" s="3" t="s">
        <v>110</v>
      </c>
      <c r="C276" s="3" t="s">
        <v>13</v>
      </c>
      <c r="D276" s="3" t="s">
        <v>14</v>
      </c>
      <c r="E276" s="4"/>
      <c r="F276" s="4"/>
      <c r="G276" s="4"/>
      <c r="H276" s="4"/>
      <c r="I276" s="4"/>
      <c r="Y276" s="0" t="n">
        <v>4.5</v>
      </c>
      <c r="Z276" s="10" t="n">
        <f aca="false">ROUND(Y276/10*45,1)</f>
        <v>20.3</v>
      </c>
      <c r="AA276" s="18" t="n">
        <v>3</v>
      </c>
      <c r="AB276" s="18" t="n">
        <v>0</v>
      </c>
      <c r="AC276" s="18" t="n">
        <v>10</v>
      </c>
      <c r="AD276" s="18" t="n">
        <v>7</v>
      </c>
      <c r="AE276" s="23" t="n">
        <f aca="false">SUM(AA276:AD276)</f>
        <v>20</v>
      </c>
      <c r="AF276" s="19" t="n">
        <f aca="false">ROUND(55*AE276/40,1)</f>
        <v>27.5</v>
      </c>
      <c r="AG276" s="20" t="n">
        <f aca="false">Z277+AF276</f>
        <v>38.8</v>
      </c>
      <c r="AH276" s="21" t="n">
        <f aca="false">AG276</f>
        <v>38.8</v>
      </c>
    </row>
    <row r="277" customFormat="false" ht="13.8" hidden="false" customHeight="false" outlineLevel="0" collapsed="false">
      <c r="A277" s="3" t="s">
        <v>79</v>
      </c>
      <c r="B277" s="3" t="s">
        <v>80</v>
      </c>
      <c r="C277" s="3" t="s">
        <v>13</v>
      </c>
      <c r="D277" s="3" t="s">
        <v>17</v>
      </c>
      <c r="E277" s="4"/>
      <c r="F277" s="4"/>
      <c r="G277" s="4"/>
      <c r="H277" s="4"/>
      <c r="I277" s="4"/>
      <c r="Y277" s="0" t="n">
        <v>2.5</v>
      </c>
      <c r="Z277" s="10" t="n">
        <f aca="false">ROUND(Y277/10*45,1)</f>
        <v>11.3</v>
      </c>
      <c r="AA277" s="18" t="n">
        <v>0</v>
      </c>
      <c r="AB277" s="18" t="n">
        <v>0</v>
      </c>
      <c r="AC277" s="18" t="n">
        <v>0</v>
      </c>
      <c r="AD277" s="18" t="n">
        <v>0</v>
      </c>
      <c r="AE277" s="18" t="n">
        <v>0</v>
      </c>
      <c r="AF277" s="19" t="n">
        <f aca="false">ROUND(55*AE277/40,1)</f>
        <v>0</v>
      </c>
      <c r="AG277" s="20" t="n">
        <f aca="false">Z277+AF277</f>
        <v>11.3</v>
      </c>
      <c r="AH277" s="21" t="n">
        <f aca="false">AG277</f>
        <v>11.3</v>
      </c>
    </row>
    <row r="278" customFormat="false" ht="13.8" hidden="false" customHeight="false" outlineLevel="0" collapsed="false">
      <c r="A278" s="3" t="s">
        <v>39</v>
      </c>
      <c r="B278" s="3" t="s">
        <v>40</v>
      </c>
      <c r="C278" s="3" t="s">
        <v>13</v>
      </c>
      <c r="D278" s="3" t="s">
        <v>14</v>
      </c>
      <c r="E278" s="4"/>
      <c r="F278" s="4"/>
      <c r="G278" s="4"/>
      <c r="H278" s="4"/>
      <c r="I278" s="4"/>
      <c r="Y278" s="0" t="n">
        <v>0.25</v>
      </c>
      <c r="Z278" s="10" t="n">
        <f aca="false">ROUND(Y278/10*45,1)</f>
        <v>1.1</v>
      </c>
      <c r="AA278" s="18"/>
      <c r="AB278" s="18"/>
      <c r="AC278" s="18"/>
      <c r="AD278" s="18"/>
      <c r="AE278" s="18"/>
      <c r="AF278" s="19" t="n">
        <f aca="false">ROUND(55*AE278/40,1)</f>
        <v>0</v>
      </c>
      <c r="AG278" s="20" t="n">
        <f aca="false">Z278+AF278</f>
        <v>1.1</v>
      </c>
      <c r="AH278" s="21" t="n">
        <f aca="false">AG278</f>
        <v>1.1</v>
      </c>
    </row>
    <row r="279" customFormat="false" ht="13.8" hidden="false" customHeight="false" outlineLevel="0" collapsed="false">
      <c r="A279" s="3" t="s">
        <v>65</v>
      </c>
      <c r="B279" s="3" t="s">
        <v>66</v>
      </c>
      <c r="C279" s="3" t="s">
        <v>13</v>
      </c>
      <c r="D279" s="3" t="s">
        <v>28</v>
      </c>
      <c r="E279" s="4"/>
      <c r="F279" s="4"/>
      <c r="G279" s="4"/>
      <c r="H279" s="4"/>
      <c r="I279" s="4"/>
      <c r="AA279" s="18"/>
      <c r="AB279" s="18"/>
      <c r="AC279" s="18"/>
      <c r="AD279" s="18"/>
      <c r="AE279" s="18"/>
      <c r="AF279" s="19" t="n">
        <f aca="false">ROUND(55*AE279/40,1)</f>
        <v>0</v>
      </c>
      <c r="AG279" s="20" t="n">
        <f aca="false">Z279+AF279</f>
        <v>0</v>
      </c>
      <c r="AH279" s="21" t="n">
        <f aca="false">AG279</f>
        <v>0</v>
      </c>
    </row>
    <row r="280" customFormat="false" ht="13.8" hidden="false" customHeight="false" outlineLevel="0" collapsed="false">
      <c r="A280" s="3" t="s">
        <v>133</v>
      </c>
      <c r="B280" s="3" t="s">
        <v>134</v>
      </c>
      <c r="C280" s="3" t="s">
        <v>13</v>
      </c>
      <c r="D280" s="3" t="s">
        <v>14</v>
      </c>
      <c r="E280" s="4"/>
      <c r="F280" s="4"/>
      <c r="G280" s="4"/>
      <c r="H280" s="4"/>
      <c r="I280" s="4"/>
      <c r="AA280" s="18"/>
      <c r="AB280" s="18"/>
      <c r="AC280" s="18"/>
      <c r="AD280" s="18"/>
      <c r="AE280" s="18"/>
      <c r="AF280" s="19" t="n">
        <f aca="false">ROUND(55*AE280/40,1)</f>
        <v>0</v>
      </c>
      <c r="AG280" s="20" t="n">
        <f aca="false">Z280+AF280</f>
        <v>0</v>
      </c>
      <c r="AH280" s="21" t="n">
        <f aca="false">AG280</f>
        <v>0</v>
      </c>
    </row>
    <row r="281" customFormat="false" ht="13.8" hidden="false" customHeight="false" outlineLevel="0" collapsed="false">
      <c r="A281" s="3" t="s">
        <v>85</v>
      </c>
      <c r="B281" s="3" t="s">
        <v>86</v>
      </c>
      <c r="C281" s="3" t="s">
        <v>13</v>
      </c>
      <c r="D281" s="3" t="s">
        <v>28</v>
      </c>
      <c r="E281" s="4"/>
      <c r="F281" s="4"/>
      <c r="G281" s="4"/>
      <c r="H281" s="4"/>
      <c r="I281" s="4"/>
      <c r="AA281" s="18"/>
      <c r="AB281" s="18"/>
      <c r="AC281" s="18"/>
      <c r="AD281" s="18"/>
      <c r="AE281" s="18"/>
      <c r="AF281" s="19" t="n">
        <f aca="false">ROUND(55*AE281/40,1)</f>
        <v>0</v>
      </c>
      <c r="AG281" s="20" t="n">
        <f aca="false">Z281+AF281</f>
        <v>0</v>
      </c>
      <c r="AH281" s="21" t="n">
        <f aca="false">AG281</f>
        <v>0</v>
      </c>
    </row>
    <row r="282" customFormat="false" ht="13.8" hidden="false" customHeight="false" outlineLevel="0" collapsed="false">
      <c r="A282" s="3" t="s">
        <v>83</v>
      </c>
      <c r="B282" s="3" t="s">
        <v>84</v>
      </c>
      <c r="C282" s="3" t="s">
        <v>13</v>
      </c>
      <c r="D282" s="3" t="s">
        <v>28</v>
      </c>
      <c r="E282" s="4"/>
      <c r="F282" s="4"/>
      <c r="G282" s="4"/>
      <c r="H282" s="4"/>
      <c r="I282" s="4"/>
      <c r="Y282" s="0" t="n">
        <v>0</v>
      </c>
      <c r="Z282" s="10" t="n">
        <f aca="false">ROUND(Y282/10*45,1)</f>
        <v>0</v>
      </c>
      <c r="AA282" s="18" t="n">
        <v>0</v>
      </c>
      <c r="AB282" s="18" t="n">
        <v>0</v>
      </c>
      <c r="AC282" s="18" t="n">
        <v>0</v>
      </c>
      <c r="AD282" s="18" t="n">
        <v>0</v>
      </c>
      <c r="AE282" s="18" t="n">
        <v>0</v>
      </c>
      <c r="AF282" s="19" t="n">
        <f aca="false">ROUND(55*AE282/40,1)</f>
        <v>0</v>
      </c>
      <c r="AG282" s="20" t="n">
        <f aca="false">Z282+AF282</f>
        <v>0</v>
      </c>
      <c r="AH282" s="21" t="n">
        <f aca="false">AG282</f>
        <v>0</v>
      </c>
    </row>
    <row r="283" customFormat="false" ht="12.8" hidden="false" customHeight="false" outlineLevel="0" collapsed="false">
      <c r="A283" s="3" t="s">
        <v>143</v>
      </c>
      <c r="B283" s="3" t="s">
        <v>144</v>
      </c>
      <c r="C283" s="3" t="s">
        <v>13</v>
      </c>
      <c r="D283" s="3" t="s">
        <v>28</v>
      </c>
      <c r="E283" s="4"/>
      <c r="F283" s="4"/>
      <c r="G283" s="4"/>
      <c r="H283" s="4"/>
      <c r="I283" s="4"/>
      <c r="AA283" s="18"/>
      <c r="AB283" s="18"/>
      <c r="AC283" s="18"/>
      <c r="AD283" s="18"/>
      <c r="AE283" s="18"/>
      <c r="AF283" s="18"/>
      <c r="AG283" s="18"/>
      <c r="AH283" s="18"/>
      <c r="AI283" s="18"/>
    </row>
    <row r="284" customFormat="false" ht="12.8" hidden="false" customHeight="false" outlineLevel="0" collapsed="false">
      <c r="A284" s="3" t="s">
        <v>15</v>
      </c>
      <c r="B284" s="3" t="s">
        <v>16</v>
      </c>
      <c r="C284" s="3" t="s">
        <v>13</v>
      </c>
      <c r="D284" s="3" t="s">
        <v>17</v>
      </c>
      <c r="E284" s="4"/>
      <c r="F284" s="4"/>
      <c r="G284" s="4"/>
      <c r="H284" s="4"/>
      <c r="I284" s="4"/>
      <c r="AA284" s="18"/>
      <c r="AB284" s="18"/>
      <c r="AC284" s="18"/>
      <c r="AD284" s="18"/>
      <c r="AE284" s="18"/>
      <c r="AF284" s="18"/>
      <c r="AG284" s="18"/>
      <c r="AH284" s="18"/>
    </row>
    <row r="285" customFormat="false" ht="12.8" hidden="false" customHeight="false" outlineLevel="0" collapsed="false">
      <c r="A285" s="3" t="s">
        <v>18</v>
      </c>
      <c r="B285" s="3" t="s">
        <v>19</v>
      </c>
      <c r="C285" s="3" t="s">
        <v>13</v>
      </c>
      <c r="D285" s="3" t="s">
        <v>17</v>
      </c>
      <c r="E285" s="4"/>
      <c r="F285" s="4"/>
      <c r="G285" s="4"/>
      <c r="H285" s="4"/>
      <c r="I285" s="4"/>
      <c r="AA285" s="18"/>
      <c r="AB285" s="18"/>
      <c r="AC285" s="18"/>
      <c r="AD285" s="18"/>
      <c r="AE285" s="18"/>
      <c r="AF285" s="18"/>
      <c r="AG285" s="18"/>
      <c r="AH285" s="18"/>
    </row>
    <row r="286" customFormat="false" ht="12.8" hidden="false" customHeight="false" outlineLevel="0" collapsed="false">
      <c r="A286" s="3" t="s">
        <v>22</v>
      </c>
      <c r="B286" s="3" t="s">
        <v>23</v>
      </c>
      <c r="C286" s="3" t="s">
        <v>13</v>
      </c>
      <c r="D286" s="3" t="s">
        <v>17</v>
      </c>
      <c r="E286" s="4"/>
      <c r="F286" s="4"/>
      <c r="G286" s="4"/>
      <c r="H286" s="4"/>
      <c r="I286" s="4"/>
      <c r="AA286" s="18"/>
      <c r="AB286" s="18"/>
      <c r="AC286" s="18"/>
      <c r="AD286" s="18"/>
      <c r="AE286" s="18"/>
      <c r="AF286" s="18"/>
      <c r="AG286" s="18"/>
      <c r="AH286" s="18"/>
    </row>
    <row r="287" customFormat="false" ht="12.8" hidden="false" customHeight="false" outlineLevel="0" collapsed="false">
      <c r="A287" s="3" t="s">
        <v>26</v>
      </c>
      <c r="B287" s="3" t="s">
        <v>27</v>
      </c>
      <c r="C287" s="3" t="s">
        <v>13</v>
      </c>
      <c r="D287" s="3" t="s">
        <v>28</v>
      </c>
      <c r="E287" s="4"/>
      <c r="F287" s="4"/>
      <c r="G287" s="4"/>
      <c r="H287" s="4"/>
      <c r="I287" s="4"/>
      <c r="AA287" s="18"/>
      <c r="AB287" s="18"/>
      <c r="AC287" s="18"/>
      <c r="AD287" s="18"/>
      <c r="AE287" s="18"/>
      <c r="AF287" s="18"/>
      <c r="AG287" s="18"/>
      <c r="AH287" s="18"/>
    </row>
    <row r="288" customFormat="false" ht="12.8" hidden="false" customHeight="false" outlineLevel="0" collapsed="false">
      <c r="A288" s="3" t="s">
        <v>29</v>
      </c>
      <c r="B288" s="3" t="s">
        <v>30</v>
      </c>
      <c r="C288" s="3" t="s">
        <v>13</v>
      </c>
      <c r="D288" s="3" t="s">
        <v>14</v>
      </c>
      <c r="E288" s="4"/>
      <c r="F288" s="4"/>
      <c r="G288" s="4"/>
      <c r="H288" s="4"/>
      <c r="I288" s="4"/>
      <c r="AA288" s="18"/>
      <c r="AB288" s="18"/>
      <c r="AC288" s="18"/>
      <c r="AD288" s="18"/>
      <c r="AE288" s="18"/>
      <c r="AF288" s="18"/>
      <c r="AG288" s="18"/>
      <c r="AH288" s="18"/>
    </row>
    <row r="289" customFormat="false" ht="12.8" hidden="false" customHeight="false" outlineLevel="0" collapsed="false">
      <c r="A289" s="3" t="s">
        <v>31</v>
      </c>
      <c r="B289" s="3" t="s">
        <v>32</v>
      </c>
      <c r="C289" s="3" t="s">
        <v>13</v>
      </c>
      <c r="D289" s="3" t="s">
        <v>14</v>
      </c>
      <c r="E289" s="4"/>
      <c r="F289" s="4"/>
      <c r="G289" s="4"/>
      <c r="H289" s="4"/>
      <c r="I289" s="4"/>
      <c r="AA289" s="18"/>
      <c r="AB289" s="18"/>
      <c r="AC289" s="18"/>
      <c r="AD289" s="18"/>
      <c r="AE289" s="18"/>
      <c r="AF289" s="18"/>
      <c r="AG289" s="18"/>
      <c r="AH289" s="18"/>
    </row>
    <row r="290" customFormat="false" ht="12.8" hidden="false" customHeight="false" outlineLevel="0" collapsed="false">
      <c r="A290" s="3" t="s">
        <v>33</v>
      </c>
      <c r="B290" s="3" t="s">
        <v>34</v>
      </c>
      <c r="C290" s="3" t="s">
        <v>13</v>
      </c>
      <c r="D290" s="3" t="s">
        <v>28</v>
      </c>
      <c r="E290" s="4"/>
      <c r="F290" s="4"/>
      <c r="G290" s="4"/>
      <c r="H290" s="4"/>
      <c r="I290" s="4"/>
      <c r="AA290" s="18"/>
      <c r="AB290" s="18"/>
      <c r="AC290" s="18"/>
      <c r="AD290" s="18"/>
      <c r="AE290" s="18"/>
      <c r="AF290" s="18"/>
      <c r="AG290" s="18"/>
      <c r="AH290" s="18"/>
    </row>
    <row r="291" customFormat="false" ht="12.8" hidden="false" customHeight="false" outlineLevel="0" collapsed="false">
      <c r="A291" s="3" t="s">
        <v>35</v>
      </c>
      <c r="B291" s="3" t="s">
        <v>36</v>
      </c>
      <c r="C291" s="3" t="s">
        <v>13</v>
      </c>
      <c r="D291" s="3" t="s">
        <v>14</v>
      </c>
      <c r="E291" s="4"/>
      <c r="F291" s="4"/>
      <c r="G291" s="4"/>
      <c r="H291" s="4"/>
      <c r="I291" s="4"/>
      <c r="AA291" s="18"/>
      <c r="AB291" s="18"/>
      <c r="AC291" s="18"/>
      <c r="AD291" s="18"/>
      <c r="AE291" s="18"/>
      <c r="AF291" s="18"/>
      <c r="AG291" s="18"/>
      <c r="AH291" s="18"/>
    </row>
    <row r="292" customFormat="false" ht="12.8" hidden="false" customHeight="false" outlineLevel="0" collapsed="false">
      <c r="A292" s="3" t="s">
        <v>37</v>
      </c>
      <c r="B292" s="3" t="s">
        <v>38</v>
      </c>
      <c r="C292" s="3" t="s">
        <v>13</v>
      </c>
      <c r="D292" s="3" t="s">
        <v>14</v>
      </c>
      <c r="E292" s="4"/>
      <c r="F292" s="4"/>
      <c r="G292" s="4"/>
      <c r="H292" s="4"/>
      <c r="I292" s="4"/>
      <c r="AA292" s="18"/>
      <c r="AB292" s="18"/>
      <c r="AC292" s="18"/>
      <c r="AD292" s="18"/>
      <c r="AE292" s="18"/>
      <c r="AF292" s="18"/>
      <c r="AG292" s="18"/>
      <c r="AH292" s="18"/>
    </row>
    <row r="293" customFormat="false" ht="12.8" hidden="false" customHeight="false" outlineLevel="0" collapsed="false">
      <c r="A293" s="3" t="s">
        <v>43</v>
      </c>
      <c r="B293" s="3" t="s">
        <v>44</v>
      </c>
      <c r="C293" s="3" t="s">
        <v>13</v>
      </c>
      <c r="D293" s="3" t="s">
        <v>17</v>
      </c>
      <c r="E293" s="4"/>
      <c r="F293" s="4"/>
      <c r="G293" s="4"/>
      <c r="H293" s="4"/>
      <c r="I293" s="4"/>
      <c r="AA293" s="18"/>
      <c r="AB293" s="18"/>
      <c r="AC293" s="18"/>
      <c r="AD293" s="18"/>
      <c r="AE293" s="18"/>
      <c r="AF293" s="18"/>
      <c r="AG293" s="18"/>
      <c r="AH293" s="18"/>
    </row>
    <row r="294" customFormat="false" ht="12.8" hidden="false" customHeight="false" outlineLevel="0" collapsed="false">
      <c r="A294" s="3" t="s">
        <v>45</v>
      </c>
      <c r="B294" s="3" t="s">
        <v>46</v>
      </c>
      <c r="C294" s="3" t="s">
        <v>13</v>
      </c>
      <c r="D294" s="3" t="s">
        <v>28</v>
      </c>
      <c r="E294" s="4"/>
      <c r="F294" s="4"/>
      <c r="G294" s="4"/>
      <c r="H294" s="4"/>
      <c r="I294" s="4"/>
      <c r="AA294" s="18"/>
      <c r="AB294" s="18"/>
      <c r="AC294" s="18"/>
      <c r="AD294" s="18"/>
      <c r="AE294" s="18"/>
      <c r="AF294" s="18"/>
      <c r="AG294" s="18"/>
      <c r="AH294" s="18"/>
    </row>
    <row r="295" customFormat="false" ht="12.8" hidden="false" customHeight="false" outlineLevel="0" collapsed="false">
      <c r="A295" s="3" t="s">
        <v>47</v>
      </c>
      <c r="B295" s="3" t="s">
        <v>48</v>
      </c>
      <c r="C295" s="3" t="s">
        <v>13</v>
      </c>
      <c r="D295" s="3" t="s">
        <v>17</v>
      </c>
      <c r="E295" s="4"/>
      <c r="F295" s="4"/>
      <c r="G295" s="4"/>
      <c r="H295" s="4"/>
      <c r="I295" s="4"/>
      <c r="AA295" s="18"/>
      <c r="AB295" s="18"/>
      <c r="AC295" s="18"/>
      <c r="AD295" s="18"/>
      <c r="AE295" s="18"/>
      <c r="AF295" s="18"/>
      <c r="AG295" s="18"/>
      <c r="AH295" s="18"/>
    </row>
    <row r="296" customFormat="false" ht="12.8" hidden="false" customHeight="false" outlineLevel="0" collapsed="false">
      <c r="A296" s="3" t="s">
        <v>49</v>
      </c>
      <c r="B296" s="3" t="s">
        <v>50</v>
      </c>
      <c r="C296" s="3" t="s">
        <v>13</v>
      </c>
      <c r="D296" s="3" t="s">
        <v>14</v>
      </c>
      <c r="E296" s="4"/>
      <c r="F296" s="4"/>
      <c r="G296" s="4"/>
      <c r="H296" s="4"/>
      <c r="I296" s="4"/>
      <c r="AA296" s="18"/>
      <c r="AB296" s="18"/>
      <c r="AC296" s="18"/>
      <c r="AD296" s="18"/>
      <c r="AE296" s="18"/>
      <c r="AF296" s="18"/>
      <c r="AG296" s="18"/>
      <c r="AH296" s="18"/>
    </row>
    <row r="297" customFormat="false" ht="12.8" hidden="false" customHeight="false" outlineLevel="0" collapsed="false">
      <c r="A297" s="3" t="s">
        <v>51</v>
      </c>
      <c r="B297" s="3" t="s">
        <v>52</v>
      </c>
      <c r="C297" s="3" t="s">
        <v>13</v>
      </c>
      <c r="D297" s="3" t="s">
        <v>17</v>
      </c>
      <c r="E297" s="4"/>
      <c r="F297" s="4"/>
      <c r="G297" s="4"/>
      <c r="H297" s="4"/>
      <c r="I297" s="4"/>
      <c r="AA297" s="18"/>
      <c r="AB297" s="18"/>
      <c r="AC297" s="18"/>
      <c r="AD297" s="18"/>
      <c r="AE297" s="18"/>
      <c r="AF297" s="18"/>
      <c r="AG297" s="18"/>
      <c r="AH297" s="18"/>
    </row>
    <row r="298" customFormat="false" ht="12.8" hidden="false" customHeight="false" outlineLevel="0" collapsed="false">
      <c r="A298" s="3" t="s">
        <v>53</v>
      </c>
      <c r="B298" s="3" t="s">
        <v>54</v>
      </c>
      <c r="C298" s="3" t="s">
        <v>13</v>
      </c>
      <c r="D298" s="3" t="s">
        <v>28</v>
      </c>
      <c r="E298" s="4"/>
      <c r="F298" s="4"/>
      <c r="G298" s="4"/>
      <c r="H298" s="4"/>
      <c r="I298" s="4"/>
      <c r="AA298" s="18"/>
      <c r="AB298" s="18"/>
      <c r="AC298" s="18"/>
      <c r="AD298" s="18"/>
      <c r="AE298" s="18"/>
      <c r="AF298" s="18"/>
      <c r="AG298" s="18"/>
      <c r="AH298" s="18"/>
    </row>
    <row r="299" customFormat="false" ht="12.8" hidden="false" customHeight="false" outlineLevel="0" collapsed="false">
      <c r="A299" s="3" t="s">
        <v>55</v>
      </c>
      <c r="B299" s="3" t="s">
        <v>56</v>
      </c>
      <c r="C299" s="3" t="s">
        <v>13</v>
      </c>
      <c r="D299" s="3" t="s">
        <v>28</v>
      </c>
      <c r="E299" s="4"/>
      <c r="F299" s="4"/>
      <c r="G299" s="4"/>
      <c r="H299" s="4"/>
      <c r="I299" s="4"/>
      <c r="AA299" s="18"/>
      <c r="AB299" s="18"/>
      <c r="AC299" s="18"/>
      <c r="AD299" s="18"/>
      <c r="AE299" s="18"/>
      <c r="AF299" s="18"/>
      <c r="AG299" s="18"/>
      <c r="AH299" s="18"/>
    </row>
    <row r="300" customFormat="false" ht="12.8" hidden="false" customHeight="false" outlineLevel="0" collapsed="false">
      <c r="A300" s="3" t="s">
        <v>57</v>
      </c>
      <c r="B300" s="3" t="s">
        <v>58</v>
      </c>
      <c r="C300" s="3" t="s">
        <v>13</v>
      </c>
      <c r="D300" s="3" t="s">
        <v>17</v>
      </c>
      <c r="E300" s="4"/>
      <c r="F300" s="4"/>
      <c r="G300" s="4"/>
      <c r="H300" s="4"/>
      <c r="I300" s="4"/>
      <c r="AA300" s="18"/>
      <c r="AB300" s="18"/>
      <c r="AC300" s="18"/>
      <c r="AD300" s="18"/>
      <c r="AE300" s="18"/>
      <c r="AF300" s="18"/>
      <c r="AG300" s="18"/>
      <c r="AH300" s="18"/>
    </row>
    <row r="301" customFormat="false" ht="12.8" hidden="false" customHeight="false" outlineLevel="0" collapsed="false">
      <c r="A301" s="3" t="s">
        <v>59</v>
      </c>
      <c r="B301" s="3" t="s">
        <v>60</v>
      </c>
      <c r="C301" s="3" t="s">
        <v>13</v>
      </c>
      <c r="D301" s="3" t="s">
        <v>17</v>
      </c>
      <c r="E301" s="4"/>
      <c r="F301" s="4"/>
      <c r="G301" s="4"/>
      <c r="H301" s="4"/>
      <c r="I301" s="4"/>
      <c r="AA301" s="18"/>
      <c r="AB301" s="18"/>
      <c r="AC301" s="18"/>
      <c r="AD301" s="18"/>
      <c r="AE301" s="18"/>
      <c r="AF301" s="18"/>
      <c r="AG301" s="18"/>
      <c r="AH301" s="18"/>
    </row>
    <row r="302" customFormat="false" ht="12.8" hidden="false" customHeight="false" outlineLevel="0" collapsed="false">
      <c r="A302" s="3" t="s">
        <v>61</v>
      </c>
      <c r="B302" s="3" t="s">
        <v>62</v>
      </c>
      <c r="C302" s="3" t="s">
        <v>13</v>
      </c>
      <c r="D302" s="3" t="s">
        <v>17</v>
      </c>
      <c r="E302" s="4"/>
      <c r="F302" s="4"/>
      <c r="G302" s="4"/>
      <c r="H302" s="4"/>
      <c r="I302" s="4"/>
      <c r="AA302" s="18"/>
      <c r="AB302" s="18"/>
      <c r="AC302" s="18"/>
      <c r="AD302" s="18"/>
      <c r="AE302" s="18"/>
      <c r="AF302" s="18"/>
      <c r="AG302" s="18"/>
      <c r="AH302" s="18"/>
    </row>
    <row r="303" customFormat="false" ht="12.8" hidden="false" customHeight="false" outlineLevel="0" collapsed="false">
      <c r="A303" s="3" t="s">
        <v>63</v>
      </c>
      <c r="B303" s="3" t="s">
        <v>64</v>
      </c>
      <c r="C303" s="3" t="s">
        <v>13</v>
      </c>
      <c r="D303" s="3" t="s">
        <v>14</v>
      </c>
      <c r="E303" s="4"/>
      <c r="F303" s="4"/>
      <c r="G303" s="4"/>
      <c r="H303" s="4"/>
      <c r="I303" s="4"/>
      <c r="AA303" s="18"/>
      <c r="AB303" s="18"/>
      <c r="AC303" s="18"/>
      <c r="AD303" s="18"/>
      <c r="AE303" s="18"/>
      <c r="AF303" s="18"/>
      <c r="AG303" s="18"/>
      <c r="AH303" s="18"/>
    </row>
    <row r="304" customFormat="false" ht="12.8" hidden="false" customHeight="false" outlineLevel="0" collapsed="false">
      <c r="A304" s="3" t="s">
        <v>67</v>
      </c>
      <c r="B304" s="3" t="s">
        <v>68</v>
      </c>
      <c r="C304" s="3" t="s">
        <v>13</v>
      </c>
      <c r="D304" s="3" t="s">
        <v>28</v>
      </c>
      <c r="E304" s="4"/>
      <c r="F304" s="4"/>
      <c r="G304" s="4"/>
      <c r="H304" s="4"/>
      <c r="I304" s="4"/>
      <c r="AA304" s="18"/>
      <c r="AB304" s="18"/>
      <c r="AC304" s="18"/>
      <c r="AD304" s="18"/>
      <c r="AE304" s="18"/>
      <c r="AF304" s="18"/>
      <c r="AG304" s="18"/>
      <c r="AH304" s="18"/>
    </row>
    <row r="305" customFormat="false" ht="12.8" hidden="false" customHeight="false" outlineLevel="0" collapsed="false">
      <c r="A305" s="3" t="s">
        <v>69</v>
      </c>
      <c r="B305" s="3" t="s">
        <v>70</v>
      </c>
      <c r="C305" s="3" t="s">
        <v>13</v>
      </c>
      <c r="D305" s="3" t="s">
        <v>17</v>
      </c>
      <c r="E305" s="4"/>
      <c r="F305" s="4"/>
      <c r="G305" s="4"/>
      <c r="H305" s="4"/>
      <c r="I305" s="4"/>
      <c r="AA305" s="18"/>
      <c r="AB305" s="18"/>
      <c r="AC305" s="18"/>
      <c r="AD305" s="18"/>
      <c r="AE305" s="18"/>
      <c r="AF305" s="18"/>
      <c r="AG305" s="18"/>
      <c r="AH305" s="18"/>
    </row>
    <row r="306" customFormat="false" ht="12.8" hidden="false" customHeight="false" outlineLevel="0" collapsed="false">
      <c r="A306" s="3" t="s">
        <v>71</v>
      </c>
      <c r="B306" s="3" t="s">
        <v>72</v>
      </c>
      <c r="C306" s="3" t="s">
        <v>13</v>
      </c>
      <c r="D306" s="3" t="s">
        <v>14</v>
      </c>
      <c r="E306" s="4"/>
      <c r="F306" s="4"/>
      <c r="G306" s="4"/>
      <c r="H306" s="4"/>
      <c r="I306" s="4"/>
      <c r="AA306" s="18"/>
      <c r="AB306" s="18"/>
      <c r="AC306" s="18"/>
      <c r="AD306" s="18"/>
      <c r="AE306" s="18"/>
      <c r="AF306" s="18"/>
      <c r="AG306" s="18"/>
      <c r="AH306" s="18"/>
    </row>
    <row r="307" customFormat="false" ht="12.8" hidden="false" customHeight="false" outlineLevel="0" collapsed="false">
      <c r="A307" s="3" t="s">
        <v>73</v>
      </c>
      <c r="B307" s="3" t="s">
        <v>74</v>
      </c>
      <c r="C307" s="3" t="s">
        <v>13</v>
      </c>
      <c r="D307" s="3" t="s">
        <v>28</v>
      </c>
      <c r="E307" s="4"/>
      <c r="F307" s="4"/>
      <c r="G307" s="4"/>
      <c r="H307" s="4"/>
      <c r="I307" s="4"/>
      <c r="AA307" s="18"/>
      <c r="AB307" s="18"/>
      <c r="AC307" s="18"/>
      <c r="AD307" s="18"/>
      <c r="AE307" s="18"/>
      <c r="AF307" s="18"/>
      <c r="AG307" s="18"/>
      <c r="AH307" s="18"/>
    </row>
    <row r="308" customFormat="false" ht="12.8" hidden="false" customHeight="false" outlineLevel="0" collapsed="false">
      <c r="A308" s="3" t="s">
        <v>75</v>
      </c>
      <c r="B308" s="3" t="s">
        <v>76</v>
      </c>
      <c r="C308" s="3" t="s">
        <v>13</v>
      </c>
      <c r="D308" s="3" t="s">
        <v>14</v>
      </c>
      <c r="E308" s="4"/>
      <c r="F308" s="4"/>
      <c r="G308" s="4"/>
      <c r="H308" s="4"/>
      <c r="I308" s="4"/>
      <c r="AA308" s="18"/>
      <c r="AB308" s="18"/>
      <c r="AC308" s="18"/>
      <c r="AD308" s="18"/>
      <c r="AE308" s="18"/>
      <c r="AF308" s="18"/>
      <c r="AG308" s="18"/>
      <c r="AH308" s="18"/>
    </row>
    <row r="309" customFormat="false" ht="12.8" hidden="false" customHeight="false" outlineLevel="0" collapsed="false">
      <c r="A309" s="3" t="s">
        <v>77</v>
      </c>
      <c r="B309" s="3" t="s">
        <v>78</v>
      </c>
      <c r="C309" s="3" t="s">
        <v>13</v>
      </c>
      <c r="D309" s="3" t="s">
        <v>17</v>
      </c>
      <c r="E309" s="4"/>
      <c r="F309" s="4"/>
      <c r="G309" s="4"/>
      <c r="H309" s="4"/>
      <c r="I309" s="4"/>
      <c r="AA309" s="18"/>
      <c r="AB309" s="18"/>
      <c r="AC309" s="18"/>
      <c r="AD309" s="18"/>
      <c r="AE309" s="18"/>
      <c r="AF309" s="18"/>
      <c r="AG309" s="18"/>
      <c r="AH309" s="18"/>
    </row>
    <row r="310" customFormat="false" ht="12.8" hidden="false" customHeight="false" outlineLevel="0" collapsed="false">
      <c r="A310" s="3" t="s">
        <v>81</v>
      </c>
      <c r="B310" s="3" t="s">
        <v>82</v>
      </c>
      <c r="C310" s="3" t="s">
        <v>13</v>
      </c>
      <c r="D310" s="3" t="s">
        <v>17</v>
      </c>
      <c r="E310" s="4"/>
      <c r="F310" s="4"/>
      <c r="G310" s="4"/>
      <c r="H310" s="4"/>
      <c r="I310" s="4"/>
      <c r="AA310" s="18"/>
      <c r="AB310" s="18"/>
      <c r="AC310" s="18"/>
      <c r="AD310" s="18"/>
      <c r="AE310" s="18"/>
      <c r="AF310" s="18"/>
      <c r="AG310" s="18"/>
      <c r="AH310" s="18"/>
    </row>
    <row r="311" customFormat="false" ht="12.8" hidden="false" customHeight="false" outlineLevel="0" collapsed="false">
      <c r="A311" s="3" t="s">
        <v>87</v>
      </c>
      <c r="B311" s="3" t="s">
        <v>88</v>
      </c>
      <c r="C311" s="3" t="s">
        <v>13</v>
      </c>
      <c r="D311" s="3" t="s">
        <v>14</v>
      </c>
      <c r="E311" s="4"/>
      <c r="F311" s="4"/>
      <c r="G311" s="4"/>
      <c r="H311" s="4"/>
      <c r="I311" s="4"/>
      <c r="AA311" s="18"/>
      <c r="AB311" s="18"/>
      <c r="AC311" s="18"/>
      <c r="AD311" s="18"/>
      <c r="AE311" s="18"/>
      <c r="AF311" s="18"/>
      <c r="AG311" s="18"/>
      <c r="AH311" s="18"/>
    </row>
    <row r="312" customFormat="false" ht="12.8" hidden="false" customHeight="false" outlineLevel="0" collapsed="false">
      <c r="A312" s="3" t="s">
        <v>89</v>
      </c>
      <c r="B312" s="3" t="s">
        <v>90</v>
      </c>
      <c r="C312" s="3" t="s">
        <v>13</v>
      </c>
      <c r="D312" s="3" t="s">
        <v>17</v>
      </c>
      <c r="E312" s="4"/>
      <c r="F312" s="4"/>
      <c r="G312" s="4"/>
      <c r="H312" s="4"/>
      <c r="I312" s="4"/>
      <c r="AA312" s="18"/>
      <c r="AB312" s="18"/>
      <c r="AC312" s="18"/>
      <c r="AD312" s="18"/>
      <c r="AE312" s="18"/>
      <c r="AF312" s="18"/>
      <c r="AG312" s="18"/>
      <c r="AH312" s="18"/>
    </row>
    <row r="313" customFormat="false" ht="12.8" hidden="false" customHeight="false" outlineLevel="0" collapsed="false">
      <c r="A313" s="3" t="s">
        <v>91</v>
      </c>
      <c r="B313" s="3" t="s">
        <v>92</v>
      </c>
      <c r="C313" s="3" t="s">
        <v>13</v>
      </c>
      <c r="D313" s="3" t="s">
        <v>14</v>
      </c>
      <c r="E313" s="4"/>
      <c r="F313" s="4"/>
      <c r="G313" s="4"/>
      <c r="H313" s="4"/>
      <c r="I313" s="4"/>
      <c r="AA313" s="18"/>
      <c r="AB313" s="18"/>
      <c r="AC313" s="18"/>
      <c r="AD313" s="18"/>
      <c r="AE313" s="18"/>
      <c r="AF313" s="18"/>
      <c r="AG313" s="18"/>
      <c r="AH313" s="18"/>
    </row>
    <row r="314" customFormat="false" ht="12.8" hidden="false" customHeight="false" outlineLevel="0" collapsed="false">
      <c r="A314" s="3" t="s">
        <v>95</v>
      </c>
      <c r="B314" s="3" t="s">
        <v>96</v>
      </c>
      <c r="C314" s="3" t="s">
        <v>13</v>
      </c>
      <c r="D314" s="3" t="s">
        <v>28</v>
      </c>
      <c r="E314" s="4"/>
      <c r="F314" s="4"/>
      <c r="G314" s="4"/>
      <c r="H314" s="4"/>
      <c r="I314" s="4"/>
      <c r="AA314" s="18"/>
      <c r="AB314" s="18"/>
      <c r="AC314" s="18"/>
      <c r="AD314" s="18"/>
      <c r="AE314" s="18"/>
      <c r="AF314" s="18"/>
      <c r="AG314" s="18"/>
      <c r="AH314" s="18"/>
    </row>
    <row r="315" customFormat="false" ht="12.8" hidden="false" customHeight="false" outlineLevel="0" collapsed="false">
      <c r="A315" s="3" t="s">
        <v>99</v>
      </c>
      <c r="B315" s="3" t="s">
        <v>100</v>
      </c>
      <c r="C315" s="3" t="s">
        <v>13</v>
      </c>
      <c r="D315" s="3" t="s">
        <v>14</v>
      </c>
      <c r="E315" s="4"/>
      <c r="F315" s="4"/>
      <c r="G315" s="4"/>
      <c r="H315" s="4"/>
      <c r="I315" s="4"/>
      <c r="AA315" s="18"/>
      <c r="AB315" s="18"/>
      <c r="AC315" s="18"/>
      <c r="AD315" s="18"/>
      <c r="AE315" s="18"/>
      <c r="AF315" s="18"/>
      <c r="AG315" s="18"/>
      <c r="AH315" s="18"/>
    </row>
    <row r="316" customFormat="false" ht="12.8" hidden="false" customHeight="false" outlineLevel="0" collapsed="false">
      <c r="A316" s="3" t="s">
        <v>101</v>
      </c>
      <c r="B316" s="3" t="s">
        <v>102</v>
      </c>
      <c r="C316" s="3" t="s">
        <v>13</v>
      </c>
      <c r="D316" s="3" t="s">
        <v>14</v>
      </c>
      <c r="E316" s="4"/>
      <c r="F316" s="4"/>
      <c r="G316" s="4"/>
      <c r="H316" s="4"/>
      <c r="I316" s="4"/>
      <c r="AA316" s="18"/>
      <c r="AB316" s="18"/>
      <c r="AC316" s="18"/>
      <c r="AD316" s="18"/>
      <c r="AE316" s="18"/>
      <c r="AF316" s="18"/>
      <c r="AG316" s="18"/>
      <c r="AH316" s="18"/>
    </row>
    <row r="317" customFormat="false" ht="12.8" hidden="false" customHeight="false" outlineLevel="0" collapsed="false">
      <c r="A317" s="3" t="s">
        <v>103</v>
      </c>
      <c r="B317" s="3" t="s">
        <v>104</v>
      </c>
      <c r="C317" s="3" t="s">
        <v>13</v>
      </c>
      <c r="D317" s="3" t="s">
        <v>14</v>
      </c>
      <c r="E317" s="4"/>
      <c r="F317" s="4"/>
      <c r="G317" s="4"/>
      <c r="H317" s="4"/>
      <c r="I317" s="4"/>
      <c r="AA317" s="18"/>
      <c r="AB317" s="18"/>
      <c r="AC317" s="18"/>
      <c r="AD317" s="18"/>
      <c r="AE317" s="18"/>
      <c r="AF317" s="18"/>
      <c r="AG317" s="18"/>
      <c r="AH317" s="18"/>
    </row>
    <row r="318" customFormat="false" ht="12.8" hidden="false" customHeight="false" outlineLevel="0" collapsed="false">
      <c r="A318" s="3" t="s">
        <v>105</v>
      </c>
      <c r="B318" s="3" t="s">
        <v>106</v>
      </c>
      <c r="C318" s="3" t="s">
        <v>13</v>
      </c>
      <c r="D318" s="3" t="s">
        <v>28</v>
      </c>
      <c r="E318" s="4"/>
      <c r="F318" s="4"/>
      <c r="G318" s="4"/>
      <c r="H318" s="4"/>
      <c r="I318" s="4"/>
      <c r="AA318" s="18"/>
      <c r="AB318" s="18"/>
      <c r="AC318" s="18"/>
      <c r="AD318" s="18"/>
      <c r="AE318" s="18"/>
      <c r="AF318" s="18"/>
      <c r="AG318" s="18"/>
      <c r="AH318" s="18"/>
    </row>
    <row r="319" customFormat="false" ht="12.8" hidden="false" customHeight="false" outlineLevel="0" collapsed="false">
      <c r="A319" s="3" t="s">
        <v>107</v>
      </c>
      <c r="B319" s="3" t="s">
        <v>108</v>
      </c>
      <c r="C319" s="3" t="s">
        <v>13</v>
      </c>
      <c r="D319" s="3" t="s">
        <v>17</v>
      </c>
      <c r="E319" s="4"/>
      <c r="F319" s="4"/>
      <c r="G319" s="4"/>
      <c r="H319" s="4"/>
      <c r="I319" s="4"/>
      <c r="AA319" s="18"/>
      <c r="AB319" s="18"/>
      <c r="AC319" s="18"/>
      <c r="AD319" s="18"/>
      <c r="AE319" s="18"/>
      <c r="AF319" s="18"/>
      <c r="AG319" s="18"/>
      <c r="AH319" s="18"/>
    </row>
    <row r="320" customFormat="false" ht="12.8" hidden="false" customHeight="false" outlineLevel="0" collapsed="false">
      <c r="A320" s="3" t="s">
        <v>111</v>
      </c>
      <c r="B320" s="3" t="s">
        <v>112</v>
      </c>
      <c r="C320" s="3" t="s">
        <v>13</v>
      </c>
      <c r="D320" s="3" t="s">
        <v>28</v>
      </c>
      <c r="E320" s="4"/>
      <c r="F320" s="4"/>
      <c r="G320" s="4"/>
      <c r="H320" s="4"/>
      <c r="I320" s="4"/>
      <c r="AA320" s="18"/>
      <c r="AB320" s="18"/>
      <c r="AC320" s="18"/>
      <c r="AD320" s="18"/>
      <c r="AE320" s="18"/>
      <c r="AF320" s="18"/>
      <c r="AG320" s="18"/>
      <c r="AH320" s="18"/>
    </row>
    <row r="321" customFormat="false" ht="12.8" hidden="false" customHeight="false" outlineLevel="0" collapsed="false">
      <c r="A321" s="3" t="s">
        <v>113</v>
      </c>
      <c r="B321" s="3" t="s">
        <v>114</v>
      </c>
      <c r="C321" s="3" t="s">
        <v>13</v>
      </c>
      <c r="D321" s="3" t="s">
        <v>28</v>
      </c>
      <c r="E321" s="4"/>
      <c r="F321" s="4"/>
      <c r="G321" s="4"/>
      <c r="H321" s="4"/>
      <c r="I321" s="4"/>
      <c r="AA321" s="18"/>
      <c r="AB321" s="18"/>
      <c r="AC321" s="18"/>
      <c r="AD321" s="18"/>
      <c r="AE321" s="18"/>
      <c r="AF321" s="18"/>
      <c r="AG321" s="18"/>
      <c r="AH321" s="18"/>
    </row>
    <row r="322" customFormat="false" ht="12.8" hidden="false" customHeight="false" outlineLevel="0" collapsed="false">
      <c r="A322" s="3" t="s">
        <v>115</v>
      </c>
      <c r="B322" s="3" t="s">
        <v>116</v>
      </c>
      <c r="C322" s="3" t="s">
        <v>13</v>
      </c>
      <c r="D322" s="3" t="s">
        <v>28</v>
      </c>
      <c r="E322" s="4"/>
      <c r="F322" s="4"/>
      <c r="G322" s="4"/>
      <c r="H322" s="4"/>
      <c r="I322" s="4"/>
      <c r="AA322" s="18"/>
      <c r="AB322" s="18"/>
      <c r="AC322" s="18"/>
      <c r="AD322" s="18"/>
      <c r="AE322" s="18"/>
      <c r="AF322" s="18"/>
      <c r="AG322" s="18"/>
      <c r="AH322" s="18"/>
    </row>
    <row r="323" customFormat="false" ht="12.8" hidden="false" customHeight="false" outlineLevel="0" collapsed="false">
      <c r="A323" s="3" t="s">
        <v>117</v>
      </c>
      <c r="B323" s="3" t="s">
        <v>118</v>
      </c>
      <c r="C323" s="3" t="s">
        <v>13</v>
      </c>
      <c r="D323" s="3" t="s">
        <v>17</v>
      </c>
      <c r="E323" s="4"/>
      <c r="F323" s="4"/>
      <c r="G323" s="4"/>
      <c r="H323" s="4"/>
      <c r="I323" s="4"/>
      <c r="AA323" s="18"/>
      <c r="AB323" s="18"/>
      <c r="AC323" s="18"/>
      <c r="AD323" s="18"/>
      <c r="AE323" s="18"/>
      <c r="AF323" s="18"/>
      <c r="AG323" s="18"/>
      <c r="AH323" s="18"/>
    </row>
    <row r="324" customFormat="false" ht="12.8" hidden="false" customHeight="false" outlineLevel="0" collapsed="false">
      <c r="A324" s="3" t="s">
        <v>119</v>
      </c>
      <c r="B324" s="3" t="s">
        <v>120</v>
      </c>
      <c r="C324" s="3" t="s">
        <v>13</v>
      </c>
      <c r="D324" s="3" t="s">
        <v>17</v>
      </c>
      <c r="E324" s="4"/>
      <c r="F324" s="4"/>
      <c r="G324" s="4"/>
      <c r="H324" s="4"/>
      <c r="I324" s="4"/>
      <c r="AA324" s="18"/>
      <c r="AB324" s="18"/>
      <c r="AC324" s="18"/>
      <c r="AD324" s="18"/>
      <c r="AE324" s="18"/>
      <c r="AF324" s="18"/>
      <c r="AG324" s="18"/>
      <c r="AH324" s="18"/>
    </row>
    <row r="325" customFormat="false" ht="12.8" hidden="false" customHeight="false" outlineLevel="0" collapsed="false">
      <c r="A325" s="3" t="s">
        <v>121</v>
      </c>
      <c r="B325" s="3" t="s">
        <v>122</v>
      </c>
      <c r="C325" s="3" t="s">
        <v>13</v>
      </c>
      <c r="D325" s="3" t="s">
        <v>28</v>
      </c>
      <c r="E325" s="4"/>
      <c r="F325" s="4"/>
      <c r="G325" s="4"/>
      <c r="H325" s="4"/>
      <c r="I325" s="4"/>
      <c r="AA325" s="18"/>
      <c r="AB325" s="18"/>
      <c r="AC325" s="18"/>
      <c r="AD325" s="18"/>
      <c r="AE325" s="18"/>
      <c r="AF325" s="18"/>
      <c r="AG325" s="18"/>
      <c r="AH325" s="18"/>
    </row>
    <row r="326" customFormat="false" ht="12.8" hidden="false" customHeight="false" outlineLevel="0" collapsed="false">
      <c r="A326" s="3" t="s">
        <v>123</v>
      </c>
      <c r="B326" s="3" t="s">
        <v>124</v>
      </c>
      <c r="C326" s="3" t="s">
        <v>13</v>
      </c>
      <c r="D326" s="3" t="s">
        <v>14</v>
      </c>
      <c r="E326" s="4"/>
      <c r="F326" s="4"/>
      <c r="G326" s="4"/>
      <c r="H326" s="4"/>
      <c r="I326" s="4"/>
      <c r="AA326" s="18"/>
      <c r="AB326" s="18"/>
      <c r="AC326" s="18"/>
      <c r="AD326" s="18"/>
      <c r="AE326" s="18"/>
      <c r="AF326" s="18"/>
      <c r="AG326" s="18"/>
      <c r="AH326" s="18"/>
    </row>
    <row r="327" customFormat="false" ht="12.8" hidden="false" customHeight="false" outlineLevel="0" collapsed="false">
      <c r="A327" s="3" t="s">
        <v>125</v>
      </c>
      <c r="B327" s="3" t="s">
        <v>126</v>
      </c>
      <c r="C327" s="3" t="s">
        <v>13</v>
      </c>
      <c r="D327" s="3" t="s">
        <v>17</v>
      </c>
      <c r="E327" s="4"/>
      <c r="F327" s="4"/>
      <c r="G327" s="4"/>
      <c r="H327" s="4"/>
      <c r="I327" s="4"/>
      <c r="AA327" s="18"/>
      <c r="AB327" s="18"/>
      <c r="AC327" s="18"/>
      <c r="AD327" s="18"/>
      <c r="AE327" s="18"/>
      <c r="AF327" s="18"/>
      <c r="AG327" s="18"/>
      <c r="AH327" s="18"/>
    </row>
    <row r="328" customFormat="false" ht="12.8" hidden="false" customHeight="false" outlineLevel="0" collapsed="false">
      <c r="A328" s="3" t="s">
        <v>127</v>
      </c>
      <c r="B328" s="3" t="s">
        <v>128</v>
      </c>
      <c r="C328" s="3" t="s">
        <v>13</v>
      </c>
      <c r="D328" s="3" t="s">
        <v>14</v>
      </c>
      <c r="E328" s="4"/>
      <c r="F328" s="4"/>
      <c r="G328" s="4"/>
      <c r="H328" s="4"/>
      <c r="I328" s="4"/>
      <c r="AA328" s="18"/>
      <c r="AB328" s="18"/>
      <c r="AC328" s="18"/>
      <c r="AD328" s="18"/>
      <c r="AE328" s="18"/>
      <c r="AF328" s="18"/>
      <c r="AG328" s="18"/>
      <c r="AH328" s="18"/>
    </row>
    <row r="329" customFormat="false" ht="12.8" hidden="false" customHeight="false" outlineLevel="0" collapsed="false">
      <c r="A329" s="3" t="s">
        <v>129</v>
      </c>
      <c r="B329" s="3" t="s">
        <v>130</v>
      </c>
      <c r="C329" s="3" t="s">
        <v>13</v>
      </c>
      <c r="D329" s="3" t="s">
        <v>28</v>
      </c>
      <c r="E329" s="4"/>
      <c r="F329" s="4"/>
      <c r="G329" s="4"/>
      <c r="H329" s="4"/>
      <c r="I329" s="4"/>
      <c r="AA329" s="18"/>
      <c r="AB329" s="18"/>
      <c r="AC329" s="18"/>
      <c r="AD329" s="18"/>
      <c r="AE329" s="18"/>
      <c r="AF329" s="18"/>
      <c r="AG329" s="18"/>
      <c r="AH329" s="18"/>
    </row>
    <row r="330" customFormat="false" ht="12.8" hidden="false" customHeight="false" outlineLevel="0" collapsed="false">
      <c r="A330" s="3" t="s">
        <v>135</v>
      </c>
      <c r="B330" s="3" t="s">
        <v>136</v>
      </c>
      <c r="C330" s="3" t="s">
        <v>13</v>
      </c>
      <c r="D330" s="3" t="s">
        <v>28</v>
      </c>
      <c r="E330" s="4"/>
      <c r="F330" s="4"/>
      <c r="G330" s="4"/>
      <c r="H330" s="4"/>
      <c r="I330" s="4"/>
      <c r="AA330" s="18"/>
      <c r="AB330" s="18"/>
      <c r="AC330" s="18"/>
      <c r="AD330" s="18"/>
      <c r="AE330" s="18"/>
      <c r="AF330" s="18"/>
      <c r="AG330" s="18"/>
      <c r="AH330" s="18"/>
    </row>
    <row r="331" customFormat="false" ht="12.8" hidden="false" customHeight="false" outlineLevel="0" collapsed="false">
      <c r="A331" s="3" t="s">
        <v>137</v>
      </c>
      <c r="B331" s="3" t="s">
        <v>138</v>
      </c>
      <c r="C331" s="3" t="s">
        <v>13</v>
      </c>
      <c r="D331" s="3" t="s">
        <v>28</v>
      </c>
      <c r="E331" s="4"/>
      <c r="F331" s="4"/>
      <c r="G331" s="4"/>
      <c r="H331" s="4"/>
      <c r="I331" s="4"/>
      <c r="AA331" s="18"/>
      <c r="AB331" s="18"/>
      <c r="AC331" s="18"/>
      <c r="AD331" s="18"/>
      <c r="AE331" s="18"/>
      <c r="AF331" s="18"/>
      <c r="AG331" s="18"/>
      <c r="AH331" s="18"/>
    </row>
    <row r="332" customFormat="false" ht="12.8" hidden="false" customHeight="false" outlineLevel="0" collapsed="false">
      <c r="A332" s="3" t="s">
        <v>139</v>
      </c>
      <c r="B332" s="3" t="s">
        <v>140</v>
      </c>
      <c r="C332" s="3" t="s">
        <v>13</v>
      </c>
      <c r="D332" s="3" t="s">
        <v>14</v>
      </c>
      <c r="E332" s="4"/>
      <c r="F332" s="4"/>
      <c r="G332" s="4"/>
      <c r="H332" s="4"/>
      <c r="I332" s="4"/>
      <c r="AA332" s="18"/>
      <c r="AB332" s="18"/>
      <c r="AC332" s="18"/>
      <c r="AD332" s="18"/>
      <c r="AE332" s="18"/>
      <c r="AF332" s="18"/>
      <c r="AG332" s="18"/>
      <c r="AH332" s="18"/>
    </row>
    <row r="333" customFormat="false" ht="12.8" hidden="false" customHeight="false" outlineLevel="0" collapsed="false">
      <c r="A333" s="3" t="s">
        <v>141</v>
      </c>
      <c r="B333" s="3" t="s">
        <v>142</v>
      </c>
      <c r="C333" s="3" t="s">
        <v>13</v>
      </c>
      <c r="D333" s="3" t="s">
        <v>28</v>
      </c>
      <c r="E333" s="4"/>
      <c r="F333" s="4"/>
      <c r="G333" s="4"/>
      <c r="H333" s="4"/>
      <c r="I333" s="4"/>
      <c r="AA333" s="18"/>
      <c r="AB333" s="18"/>
      <c r="AC333" s="18"/>
      <c r="AD333" s="18"/>
      <c r="AE333" s="18"/>
      <c r="AF333" s="18"/>
      <c r="AG333" s="18"/>
      <c r="AH333" s="18"/>
    </row>
    <row r="336" customFormat="false" ht="12.8" hidden="false" customHeight="false" outlineLevel="0" collapsed="false">
      <c r="A336" s="0" t="s">
        <v>155</v>
      </c>
      <c r="B336" s="0" t="s">
        <v>156</v>
      </c>
      <c r="C336" s="0" t="s">
        <v>1</v>
      </c>
      <c r="Y336" s="0" t="s">
        <v>154</v>
      </c>
    </row>
    <row r="337" customFormat="false" ht="12.8" hidden="false" customHeight="false" outlineLevel="0" collapsed="false">
      <c r="A337" s="1" t="s">
        <v>2</v>
      </c>
      <c r="B337" s="1" t="s">
        <v>3</v>
      </c>
      <c r="C337" s="1" t="s">
        <v>4</v>
      </c>
      <c r="D337" s="1" t="s">
        <v>5</v>
      </c>
      <c r="E337" s="1"/>
      <c r="F337" s="1"/>
      <c r="G337" s="1"/>
      <c r="H337" s="1"/>
      <c r="I337" s="1"/>
      <c r="Y337" s="2" t="s">
        <v>6</v>
      </c>
      <c r="Z337" s="2" t="s">
        <v>7</v>
      </c>
      <c r="AA337" s="2"/>
      <c r="AB337" s="2"/>
      <c r="AC337" s="2"/>
      <c r="AD337" s="2"/>
      <c r="AE337" s="2" t="s">
        <v>8</v>
      </c>
      <c r="AF337" s="2" t="s">
        <v>7</v>
      </c>
      <c r="AG337" s="2" t="s">
        <v>9</v>
      </c>
      <c r="AH337" s="2" t="s">
        <v>7</v>
      </c>
      <c r="AI337" s="2" t="s">
        <v>10</v>
      </c>
    </row>
    <row r="338" customFormat="false" ht="13.8" hidden="false" customHeight="false" outlineLevel="0" collapsed="false">
      <c r="A338" s="3" t="s">
        <v>109</v>
      </c>
      <c r="B338" s="3" t="s">
        <v>110</v>
      </c>
      <c r="C338" s="3" t="s">
        <v>13</v>
      </c>
      <c r="D338" s="3" t="s">
        <v>14</v>
      </c>
      <c r="E338" s="4"/>
      <c r="F338" s="4"/>
      <c r="G338" s="4"/>
      <c r="H338" s="4"/>
      <c r="I338" s="4"/>
      <c r="Y338" s="0" t="n">
        <v>5.75</v>
      </c>
      <c r="Z338" s="14" t="n">
        <f aca="false">ROUND(Y338/10*45,1)</f>
        <v>25.9</v>
      </c>
      <c r="AA338" s="18" t="n">
        <v>3</v>
      </c>
      <c r="AB338" s="18" t="n">
        <v>0</v>
      </c>
      <c r="AC338" s="18" t="n">
        <v>10</v>
      </c>
      <c r="AD338" s="18" t="n">
        <v>7</v>
      </c>
      <c r="AE338" s="23" t="n">
        <f aca="false">SUM(AA338:AD338)</f>
        <v>20</v>
      </c>
      <c r="AF338" s="19" t="n">
        <f aca="false">ROUND(55*AE338/40,1)</f>
        <v>27.5</v>
      </c>
      <c r="AG338" s="20" t="n">
        <f aca="false">Z338+AF338</f>
        <v>53.4</v>
      </c>
      <c r="AH338" s="21" t="n">
        <f aca="false">AG338</f>
        <v>53.4</v>
      </c>
      <c r="AI338" s="9" t="n">
        <f aca="false">TRUNC((AH338-1)/10,0)+1</f>
        <v>6</v>
      </c>
    </row>
    <row r="339" customFormat="false" ht="13.8" hidden="false" customHeight="false" outlineLevel="0" collapsed="false">
      <c r="A339" s="3" t="s">
        <v>20</v>
      </c>
      <c r="B339" s="3" t="s">
        <v>21</v>
      </c>
      <c r="C339" s="3" t="s">
        <v>13</v>
      </c>
      <c r="D339" s="3" t="s">
        <v>17</v>
      </c>
      <c r="E339" s="4"/>
      <c r="F339" s="4"/>
      <c r="G339" s="4"/>
      <c r="H339" s="4"/>
      <c r="I339" s="4"/>
      <c r="Y339" s="0" t="n">
        <v>5</v>
      </c>
      <c r="Z339" s="14" t="n">
        <f aca="false">ROUND(Y339/10*45,1)</f>
        <v>22.5</v>
      </c>
      <c r="AA339" s="18" t="n">
        <v>0</v>
      </c>
      <c r="AB339" s="18" t="n">
        <v>0</v>
      </c>
      <c r="AC339" s="18" t="n">
        <v>2</v>
      </c>
      <c r="AD339" s="18" t="n">
        <v>4</v>
      </c>
      <c r="AE339" s="26" t="n">
        <v>6</v>
      </c>
      <c r="AF339" s="19" t="n">
        <f aca="false">ROUND(55*AE339/40,1)</f>
        <v>8.3</v>
      </c>
      <c r="AG339" s="20" t="n">
        <f aca="false">Z339+AF339</f>
        <v>30.8</v>
      </c>
      <c r="AH339" s="21" t="n">
        <f aca="false">AG339</f>
        <v>30.8</v>
      </c>
    </row>
    <row r="340" customFormat="false" ht="13.8" hidden="false" customHeight="false" outlineLevel="0" collapsed="false">
      <c r="A340" s="3" t="s">
        <v>65</v>
      </c>
      <c r="B340" s="3" t="s">
        <v>66</v>
      </c>
      <c r="C340" s="3" t="s">
        <v>13</v>
      </c>
      <c r="D340" s="3" t="s">
        <v>28</v>
      </c>
      <c r="E340" s="4"/>
      <c r="F340" s="4"/>
      <c r="G340" s="4"/>
      <c r="H340" s="4"/>
      <c r="I340" s="4"/>
      <c r="Y340" s="0" t="n">
        <v>5.75</v>
      </c>
      <c r="Z340" s="14" t="n">
        <f aca="false">ROUND(Y340/10*45,1)</f>
        <v>25.9</v>
      </c>
      <c r="AA340" s="18" t="n">
        <v>2</v>
      </c>
      <c r="AB340" s="18" t="n">
        <v>0</v>
      </c>
      <c r="AC340" s="18" t="n">
        <v>0</v>
      </c>
      <c r="AD340" s="18" t="n">
        <v>0</v>
      </c>
      <c r="AE340" s="26" t="n">
        <v>2</v>
      </c>
      <c r="AF340" s="19" t="n">
        <f aca="false">ROUND(55*AE340/40,1)</f>
        <v>2.8</v>
      </c>
      <c r="AG340" s="20" t="n">
        <f aca="false">Z340+AF340</f>
        <v>28.7</v>
      </c>
      <c r="AH340" s="21" t="n">
        <f aca="false">AG340</f>
        <v>28.7</v>
      </c>
    </row>
    <row r="341" customFormat="false" ht="13.8" hidden="false" customHeight="false" outlineLevel="0" collapsed="false">
      <c r="A341" s="3" t="s">
        <v>79</v>
      </c>
      <c r="B341" s="3" t="s">
        <v>80</v>
      </c>
      <c r="C341" s="3" t="s">
        <v>13</v>
      </c>
      <c r="D341" s="3" t="s">
        <v>17</v>
      </c>
      <c r="E341" s="4"/>
      <c r="F341" s="4"/>
      <c r="G341" s="4"/>
      <c r="H341" s="4"/>
      <c r="I341" s="4"/>
      <c r="Y341" s="24" t="n">
        <v>2</v>
      </c>
      <c r="Z341" s="27" t="n">
        <f aca="false">ROUND(Y341/10*45,1)</f>
        <v>9</v>
      </c>
      <c r="AA341" s="18" t="n">
        <v>0</v>
      </c>
      <c r="AB341" s="18" t="n">
        <v>0</v>
      </c>
      <c r="AC341" s="18" t="n">
        <v>0</v>
      </c>
      <c r="AD341" s="18" t="n">
        <v>0</v>
      </c>
      <c r="AE341" s="26" t="n">
        <v>0</v>
      </c>
      <c r="AF341" s="19" t="n">
        <f aca="false">ROUND(55*AE341/40,1)</f>
        <v>0</v>
      </c>
      <c r="AG341" s="20" t="n">
        <f aca="false">Z341+AF341</f>
        <v>9</v>
      </c>
      <c r="AH341" s="21" t="n">
        <f aca="false">AG341</f>
        <v>9</v>
      </c>
    </row>
    <row r="342" customFormat="false" ht="13.8" hidden="false" customHeight="false" outlineLevel="0" collapsed="false">
      <c r="A342" s="3" t="s">
        <v>133</v>
      </c>
      <c r="B342" s="3" t="s">
        <v>134</v>
      </c>
      <c r="C342" s="3" t="s">
        <v>13</v>
      </c>
      <c r="D342" s="3" t="s">
        <v>14</v>
      </c>
      <c r="E342" s="4"/>
      <c r="F342" s="4"/>
      <c r="G342" s="4"/>
      <c r="H342" s="4"/>
      <c r="I342" s="4"/>
      <c r="Y342" s="24" t="n">
        <v>2</v>
      </c>
      <c r="Z342" s="27" t="n">
        <f aca="false">ROUND(Y342/10*45,1)</f>
        <v>9</v>
      </c>
      <c r="AA342" s="18" t="n">
        <v>0</v>
      </c>
      <c r="AB342" s="18" t="n">
        <v>0</v>
      </c>
      <c r="AC342" s="18" t="n">
        <v>0</v>
      </c>
      <c r="AD342" s="18" t="n">
        <v>0</v>
      </c>
      <c r="AE342" s="26" t="n">
        <v>0</v>
      </c>
      <c r="AF342" s="19" t="n">
        <f aca="false">ROUND(55*AE342/40,1)</f>
        <v>0</v>
      </c>
      <c r="AG342" s="20" t="n">
        <f aca="false">Z342+AF342</f>
        <v>9</v>
      </c>
      <c r="AH342" s="21" t="n">
        <f aca="false">AG342</f>
        <v>9</v>
      </c>
    </row>
    <row r="343" customFormat="false" ht="13.8" hidden="false" customHeight="false" outlineLevel="0" collapsed="false">
      <c r="A343" s="3" t="s">
        <v>85</v>
      </c>
      <c r="B343" s="3" t="s">
        <v>86</v>
      </c>
      <c r="C343" s="3" t="s">
        <v>13</v>
      </c>
      <c r="D343" s="3" t="s">
        <v>28</v>
      </c>
      <c r="E343" s="4"/>
      <c r="F343" s="4"/>
      <c r="G343" s="4"/>
      <c r="H343" s="4"/>
      <c r="I343" s="4"/>
      <c r="Y343" s="24" t="n">
        <v>2</v>
      </c>
      <c r="Z343" s="27" t="n">
        <f aca="false">ROUND(Y343/10*45,1)</f>
        <v>9</v>
      </c>
      <c r="AA343" s="18" t="n">
        <v>0</v>
      </c>
      <c r="AB343" s="18" t="n">
        <v>0</v>
      </c>
      <c r="AC343" s="18" t="n">
        <v>0</v>
      </c>
      <c r="AD343" s="18" t="n">
        <v>0</v>
      </c>
      <c r="AE343" s="26" t="n">
        <v>0</v>
      </c>
      <c r="AF343" s="19" t="n">
        <f aca="false">ROUND(55*AE343/40,1)</f>
        <v>0</v>
      </c>
      <c r="AG343" s="20" t="n">
        <f aca="false">Z343+AF343</f>
        <v>9</v>
      </c>
      <c r="AH343" s="21" t="n">
        <f aca="false">AG343</f>
        <v>9</v>
      </c>
    </row>
    <row r="344" customFormat="false" ht="13.8" hidden="false" customHeight="false" outlineLevel="0" collapsed="false">
      <c r="A344" s="3" t="s">
        <v>39</v>
      </c>
      <c r="B344" s="3" t="s">
        <v>40</v>
      </c>
      <c r="C344" s="3" t="s">
        <v>13</v>
      </c>
      <c r="D344" s="3" t="s">
        <v>14</v>
      </c>
      <c r="E344" s="4"/>
      <c r="F344" s="4"/>
      <c r="G344" s="4"/>
      <c r="H344" s="4"/>
      <c r="I344" s="4"/>
      <c r="AA344" s="18"/>
      <c r="AB344" s="18"/>
      <c r="AC344" s="18"/>
      <c r="AD344" s="18"/>
      <c r="AE344" s="18"/>
      <c r="AF344" s="19" t="n">
        <f aca="false">ROUND(55*AE344/40,1)</f>
        <v>0</v>
      </c>
      <c r="AG344" s="20" t="n">
        <f aca="false">Z344+AF344</f>
        <v>0</v>
      </c>
      <c r="AH344" s="21" t="n">
        <f aca="false">AG344</f>
        <v>0</v>
      </c>
    </row>
    <row r="345" customFormat="false" ht="13.8" hidden="false" customHeight="false" outlineLevel="0" collapsed="false">
      <c r="A345" s="3" t="s">
        <v>83</v>
      </c>
      <c r="B345" s="3" t="s">
        <v>84</v>
      </c>
      <c r="C345" s="3" t="s">
        <v>13</v>
      </c>
      <c r="D345" s="3" t="s">
        <v>28</v>
      </c>
      <c r="E345" s="4"/>
      <c r="F345" s="4"/>
      <c r="G345" s="4"/>
      <c r="H345" s="4"/>
      <c r="I345" s="4"/>
      <c r="AA345" s="18" t="n">
        <v>0</v>
      </c>
      <c r="AB345" s="18" t="n">
        <v>0</v>
      </c>
      <c r="AC345" s="18" t="n">
        <v>0</v>
      </c>
      <c r="AD345" s="18" t="n">
        <v>0</v>
      </c>
      <c r="AE345" s="26" t="n">
        <v>0</v>
      </c>
      <c r="AF345" s="19" t="n">
        <f aca="false">ROUND(55*AE345/40,1)</f>
        <v>0</v>
      </c>
      <c r="AG345" s="20" t="n">
        <f aca="false">Z345+AF345</f>
        <v>0</v>
      </c>
      <c r="AH345" s="21" t="n">
        <f aca="false">AG345</f>
        <v>0</v>
      </c>
    </row>
    <row r="346" customFormat="false" ht="12.8" hidden="false" customHeight="false" outlineLevel="0" collapsed="false">
      <c r="A346" s="3" t="s">
        <v>143</v>
      </c>
      <c r="B346" s="3" t="s">
        <v>144</v>
      </c>
      <c r="C346" s="3" t="s">
        <v>13</v>
      </c>
      <c r="D346" s="3" t="s">
        <v>28</v>
      </c>
      <c r="E346" s="4"/>
      <c r="F346" s="4"/>
      <c r="G346" s="4"/>
      <c r="H346" s="4"/>
      <c r="I346" s="4"/>
      <c r="AA346" s="18"/>
      <c r="AB346" s="18"/>
      <c r="AC346" s="18"/>
      <c r="AD346" s="18"/>
      <c r="AE346" s="18"/>
      <c r="AF346" s="18"/>
      <c r="AG346" s="18"/>
      <c r="AH346" s="18"/>
      <c r="AI346" s="18"/>
    </row>
    <row r="347" customFormat="false" ht="12.8" hidden="false" customHeight="false" outlineLevel="0" collapsed="false">
      <c r="A347" s="3" t="s">
        <v>15</v>
      </c>
      <c r="B347" s="3" t="s">
        <v>16</v>
      </c>
      <c r="C347" s="3" t="s">
        <v>13</v>
      </c>
      <c r="D347" s="3" t="s">
        <v>17</v>
      </c>
      <c r="E347" s="4"/>
      <c r="F347" s="4"/>
      <c r="G347" s="4"/>
      <c r="H347" s="4"/>
      <c r="I347" s="4"/>
      <c r="AA347" s="18"/>
      <c r="AB347" s="18"/>
      <c r="AC347" s="18"/>
      <c r="AD347" s="18"/>
      <c r="AE347" s="18"/>
      <c r="AF347" s="18"/>
      <c r="AG347" s="18"/>
      <c r="AH347" s="18"/>
    </row>
    <row r="348" customFormat="false" ht="12.8" hidden="false" customHeight="false" outlineLevel="0" collapsed="false">
      <c r="A348" s="3" t="s">
        <v>18</v>
      </c>
      <c r="B348" s="3" t="s">
        <v>19</v>
      </c>
      <c r="C348" s="3" t="s">
        <v>13</v>
      </c>
      <c r="D348" s="3" t="s">
        <v>17</v>
      </c>
      <c r="E348" s="4"/>
      <c r="F348" s="4"/>
      <c r="G348" s="4"/>
      <c r="H348" s="4"/>
      <c r="I348" s="4"/>
      <c r="AA348" s="18"/>
      <c r="AB348" s="18"/>
      <c r="AC348" s="18"/>
      <c r="AD348" s="18"/>
      <c r="AE348" s="18"/>
      <c r="AF348" s="18"/>
      <c r="AG348" s="18"/>
      <c r="AH348" s="18"/>
    </row>
    <row r="349" customFormat="false" ht="12.8" hidden="false" customHeight="false" outlineLevel="0" collapsed="false">
      <c r="A349" s="3" t="s">
        <v>22</v>
      </c>
      <c r="B349" s="3" t="s">
        <v>23</v>
      </c>
      <c r="C349" s="3" t="s">
        <v>13</v>
      </c>
      <c r="D349" s="3" t="s">
        <v>17</v>
      </c>
      <c r="E349" s="4"/>
      <c r="F349" s="4"/>
      <c r="G349" s="4"/>
      <c r="H349" s="4"/>
      <c r="I349" s="4"/>
      <c r="AA349" s="18"/>
      <c r="AB349" s="18"/>
      <c r="AC349" s="18"/>
      <c r="AD349" s="18"/>
      <c r="AE349" s="18"/>
      <c r="AF349" s="18"/>
      <c r="AG349" s="18"/>
      <c r="AH349" s="18"/>
    </row>
    <row r="350" customFormat="false" ht="12.8" hidden="false" customHeight="false" outlineLevel="0" collapsed="false">
      <c r="A350" s="3" t="s">
        <v>26</v>
      </c>
      <c r="B350" s="3" t="s">
        <v>27</v>
      </c>
      <c r="C350" s="3" t="s">
        <v>13</v>
      </c>
      <c r="D350" s="3" t="s">
        <v>28</v>
      </c>
      <c r="E350" s="4"/>
      <c r="F350" s="4"/>
      <c r="G350" s="4"/>
      <c r="H350" s="4"/>
      <c r="I350" s="4"/>
      <c r="AA350" s="18"/>
      <c r="AB350" s="18"/>
      <c r="AC350" s="18"/>
      <c r="AD350" s="18"/>
      <c r="AE350" s="18"/>
      <c r="AF350" s="18"/>
      <c r="AG350" s="18"/>
      <c r="AH350" s="18"/>
    </row>
    <row r="351" customFormat="false" ht="12.8" hidden="false" customHeight="false" outlineLevel="0" collapsed="false">
      <c r="A351" s="3" t="s">
        <v>29</v>
      </c>
      <c r="B351" s="3" t="s">
        <v>30</v>
      </c>
      <c r="C351" s="3" t="s">
        <v>13</v>
      </c>
      <c r="D351" s="3" t="s">
        <v>14</v>
      </c>
      <c r="E351" s="4"/>
      <c r="F351" s="4"/>
      <c r="G351" s="4"/>
      <c r="H351" s="4"/>
      <c r="I351" s="4"/>
      <c r="AA351" s="18"/>
      <c r="AB351" s="18"/>
      <c r="AC351" s="18"/>
      <c r="AD351" s="18"/>
      <c r="AE351" s="18"/>
      <c r="AF351" s="18"/>
      <c r="AG351" s="18"/>
      <c r="AH351" s="18"/>
    </row>
    <row r="352" customFormat="false" ht="12.8" hidden="false" customHeight="false" outlineLevel="0" collapsed="false">
      <c r="A352" s="3" t="s">
        <v>31</v>
      </c>
      <c r="B352" s="3" t="s">
        <v>32</v>
      </c>
      <c r="C352" s="3" t="s">
        <v>13</v>
      </c>
      <c r="D352" s="3" t="s">
        <v>14</v>
      </c>
      <c r="E352" s="4"/>
      <c r="F352" s="4"/>
      <c r="G352" s="4"/>
      <c r="H352" s="4"/>
      <c r="I352" s="4"/>
      <c r="AA352" s="18"/>
      <c r="AB352" s="18"/>
      <c r="AC352" s="18"/>
      <c r="AD352" s="18"/>
      <c r="AE352" s="18"/>
      <c r="AF352" s="18"/>
      <c r="AG352" s="18"/>
      <c r="AH352" s="18"/>
    </row>
    <row r="353" customFormat="false" ht="12.8" hidden="false" customHeight="false" outlineLevel="0" collapsed="false">
      <c r="A353" s="3" t="s">
        <v>33</v>
      </c>
      <c r="B353" s="3" t="s">
        <v>34</v>
      </c>
      <c r="C353" s="3" t="s">
        <v>13</v>
      </c>
      <c r="D353" s="3" t="s">
        <v>28</v>
      </c>
      <c r="E353" s="4"/>
      <c r="F353" s="4"/>
      <c r="G353" s="4"/>
      <c r="H353" s="4"/>
      <c r="I353" s="4"/>
      <c r="AA353" s="18"/>
      <c r="AB353" s="18"/>
      <c r="AC353" s="18"/>
      <c r="AD353" s="18"/>
      <c r="AE353" s="18"/>
      <c r="AF353" s="18"/>
      <c r="AG353" s="18"/>
      <c r="AH353" s="18"/>
    </row>
    <row r="354" customFormat="false" ht="12.8" hidden="false" customHeight="false" outlineLevel="0" collapsed="false">
      <c r="A354" s="3" t="s">
        <v>35</v>
      </c>
      <c r="B354" s="3" t="s">
        <v>36</v>
      </c>
      <c r="C354" s="3" t="s">
        <v>13</v>
      </c>
      <c r="D354" s="3" t="s">
        <v>14</v>
      </c>
      <c r="E354" s="4"/>
      <c r="F354" s="4"/>
      <c r="G354" s="4"/>
      <c r="H354" s="4"/>
      <c r="I354" s="4"/>
      <c r="AA354" s="18"/>
      <c r="AB354" s="18"/>
      <c r="AC354" s="18"/>
      <c r="AD354" s="18"/>
      <c r="AE354" s="18"/>
      <c r="AF354" s="18"/>
      <c r="AG354" s="18"/>
      <c r="AH354" s="18"/>
    </row>
    <row r="355" customFormat="false" ht="12.8" hidden="false" customHeight="false" outlineLevel="0" collapsed="false">
      <c r="A355" s="3" t="s">
        <v>37</v>
      </c>
      <c r="B355" s="3" t="s">
        <v>38</v>
      </c>
      <c r="C355" s="3" t="s">
        <v>13</v>
      </c>
      <c r="D355" s="3" t="s">
        <v>14</v>
      </c>
      <c r="E355" s="4"/>
      <c r="F355" s="4"/>
      <c r="G355" s="4"/>
      <c r="H355" s="4"/>
      <c r="I355" s="4"/>
      <c r="AA355" s="18"/>
      <c r="AB355" s="18"/>
      <c r="AC355" s="18"/>
      <c r="AD355" s="18"/>
      <c r="AE355" s="18"/>
      <c r="AF355" s="18"/>
      <c r="AG355" s="18"/>
      <c r="AH355" s="18"/>
    </row>
    <row r="356" customFormat="false" ht="12.8" hidden="false" customHeight="false" outlineLevel="0" collapsed="false">
      <c r="A356" s="3" t="s">
        <v>43</v>
      </c>
      <c r="B356" s="3" t="s">
        <v>44</v>
      </c>
      <c r="C356" s="3" t="s">
        <v>13</v>
      </c>
      <c r="D356" s="3" t="s">
        <v>17</v>
      </c>
      <c r="E356" s="4"/>
      <c r="F356" s="4"/>
      <c r="G356" s="4"/>
      <c r="H356" s="4"/>
      <c r="I356" s="4"/>
      <c r="AA356" s="18"/>
      <c r="AB356" s="18"/>
      <c r="AC356" s="18"/>
      <c r="AD356" s="18"/>
      <c r="AE356" s="18"/>
      <c r="AF356" s="18"/>
      <c r="AG356" s="18"/>
      <c r="AH356" s="18"/>
    </row>
    <row r="357" customFormat="false" ht="12.8" hidden="false" customHeight="false" outlineLevel="0" collapsed="false">
      <c r="A357" s="3" t="s">
        <v>45</v>
      </c>
      <c r="B357" s="3" t="s">
        <v>46</v>
      </c>
      <c r="C357" s="3" t="s">
        <v>13</v>
      </c>
      <c r="D357" s="3" t="s">
        <v>28</v>
      </c>
      <c r="E357" s="4"/>
      <c r="F357" s="4"/>
      <c r="G357" s="4"/>
      <c r="H357" s="4"/>
      <c r="I357" s="4"/>
      <c r="AA357" s="18"/>
      <c r="AB357" s="18"/>
      <c r="AC357" s="18"/>
      <c r="AD357" s="18"/>
      <c r="AE357" s="18"/>
      <c r="AF357" s="18"/>
      <c r="AG357" s="18"/>
      <c r="AH357" s="18"/>
    </row>
    <row r="358" customFormat="false" ht="12.8" hidden="false" customHeight="false" outlineLevel="0" collapsed="false">
      <c r="A358" s="3" t="s">
        <v>47</v>
      </c>
      <c r="B358" s="3" t="s">
        <v>48</v>
      </c>
      <c r="C358" s="3" t="s">
        <v>13</v>
      </c>
      <c r="D358" s="3" t="s">
        <v>17</v>
      </c>
      <c r="E358" s="4"/>
      <c r="F358" s="4"/>
      <c r="G358" s="4"/>
      <c r="H358" s="4"/>
      <c r="I358" s="4"/>
      <c r="AA358" s="18"/>
      <c r="AB358" s="18"/>
      <c r="AC358" s="18"/>
      <c r="AD358" s="18"/>
      <c r="AE358" s="18"/>
      <c r="AF358" s="18"/>
      <c r="AG358" s="18"/>
      <c r="AH358" s="18"/>
    </row>
    <row r="359" customFormat="false" ht="12.8" hidden="false" customHeight="false" outlineLevel="0" collapsed="false">
      <c r="A359" s="3" t="s">
        <v>49</v>
      </c>
      <c r="B359" s="3" t="s">
        <v>50</v>
      </c>
      <c r="C359" s="3" t="s">
        <v>13</v>
      </c>
      <c r="D359" s="3" t="s">
        <v>14</v>
      </c>
      <c r="E359" s="4"/>
      <c r="F359" s="4"/>
      <c r="G359" s="4"/>
      <c r="H359" s="4"/>
      <c r="I359" s="4"/>
      <c r="AA359" s="18"/>
      <c r="AB359" s="18"/>
      <c r="AC359" s="18"/>
      <c r="AD359" s="18"/>
      <c r="AE359" s="18"/>
      <c r="AF359" s="18"/>
      <c r="AG359" s="18"/>
      <c r="AH359" s="18"/>
    </row>
    <row r="360" customFormat="false" ht="12.8" hidden="false" customHeight="false" outlineLevel="0" collapsed="false">
      <c r="A360" s="3" t="s">
        <v>51</v>
      </c>
      <c r="B360" s="3" t="s">
        <v>52</v>
      </c>
      <c r="C360" s="3" t="s">
        <v>13</v>
      </c>
      <c r="D360" s="3" t="s">
        <v>17</v>
      </c>
      <c r="E360" s="4"/>
      <c r="F360" s="4"/>
      <c r="G360" s="4"/>
      <c r="H360" s="4"/>
      <c r="I360" s="4"/>
      <c r="AA360" s="18"/>
      <c r="AB360" s="18"/>
      <c r="AC360" s="18"/>
      <c r="AD360" s="18"/>
      <c r="AE360" s="18"/>
      <c r="AF360" s="18"/>
      <c r="AG360" s="18"/>
      <c r="AH360" s="18"/>
    </row>
    <row r="361" customFormat="false" ht="12.8" hidden="false" customHeight="false" outlineLevel="0" collapsed="false">
      <c r="A361" s="3" t="s">
        <v>53</v>
      </c>
      <c r="B361" s="3" t="s">
        <v>54</v>
      </c>
      <c r="C361" s="3" t="s">
        <v>13</v>
      </c>
      <c r="D361" s="3" t="s">
        <v>28</v>
      </c>
      <c r="E361" s="4"/>
      <c r="F361" s="4"/>
      <c r="G361" s="4"/>
      <c r="H361" s="4"/>
      <c r="I361" s="4"/>
      <c r="AA361" s="18"/>
      <c r="AB361" s="18"/>
      <c r="AC361" s="18"/>
      <c r="AD361" s="18"/>
      <c r="AE361" s="18"/>
      <c r="AF361" s="18"/>
      <c r="AG361" s="18"/>
      <c r="AH361" s="18"/>
    </row>
    <row r="362" customFormat="false" ht="12.8" hidden="false" customHeight="false" outlineLevel="0" collapsed="false">
      <c r="A362" s="3" t="s">
        <v>55</v>
      </c>
      <c r="B362" s="3" t="s">
        <v>56</v>
      </c>
      <c r="C362" s="3" t="s">
        <v>13</v>
      </c>
      <c r="D362" s="3" t="s">
        <v>28</v>
      </c>
      <c r="E362" s="4"/>
      <c r="F362" s="4"/>
      <c r="G362" s="4"/>
      <c r="H362" s="4"/>
      <c r="I362" s="4"/>
      <c r="AA362" s="18"/>
      <c r="AB362" s="18"/>
      <c r="AC362" s="18"/>
      <c r="AD362" s="18"/>
      <c r="AE362" s="18"/>
      <c r="AF362" s="18"/>
      <c r="AG362" s="18"/>
      <c r="AH362" s="18"/>
    </row>
    <row r="363" customFormat="false" ht="12.8" hidden="false" customHeight="false" outlineLevel="0" collapsed="false">
      <c r="A363" s="3" t="s">
        <v>57</v>
      </c>
      <c r="B363" s="3" t="s">
        <v>58</v>
      </c>
      <c r="C363" s="3" t="s">
        <v>13</v>
      </c>
      <c r="D363" s="3" t="s">
        <v>17</v>
      </c>
      <c r="E363" s="4"/>
      <c r="F363" s="4"/>
      <c r="G363" s="4"/>
      <c r="H363" s="4"/>
      <c r="I363" s="4"/>
      <c r="AA363" s="18"/>
      <c r="AB363" s="18"/>
      <c r="AC363" s="18"/>
      <c r="AD363" s="18"/>
      <c r="AE363" s="18"/>
      <c r="AF363" s="18"/>
      <c r="AG363" s="18"/>
      <c r="AH363" s="18"/>
    </row>
    <row r="364" customFormat="false" ht="12.8" hidden="false" customHeight="false" outlineLevel="0" collapsed="false">
      <c r="A364" s="3" t="s">
        <v>59</v>
      </c>
      <c r="B364" s="3" t="s">
        <v>60</v>
      </c>
      <c r="C364" s="3" t="s">
        <v>13</v>
      </c>
      <c r="D364" s="3" t="s">
        <v>17</v>
      </c>
      <c r="E364" s="4"/>
      <c r="F364" s="4"/>
      <c r="G364" s="4"/>
      <c r="H364" s="4"/>
      <c r="I364" s="4"/>
      <c r="AA364" s="18"/>
      <c r="AB364" s="18"/>
      <c r="AC364" s="18"/>
      <c r="AD364" s="18"/>
      <c r="AE364" s="18"/>
      <c r="AF364" s="18"/>
      <c r="AG364" s="18"/>
      <c r="AH364" s="18"/>
    </row>
    <row r="365" customFormat="false" ht="12.8" hidden="false" customHeight="false" outlineLevel="0" collapsed="false">
      <c r="A365" s="3" t="s">
        <v>61</v>
      </c>
      <c r="B365" s="3" t="s">
        <v>62</v>
      </c>
      <c r="C365" s="3" t="s">
        <v>13</v>
      </c>
      <c r="D365" s="3" t="s">
        <v>17</v>
      </c>
      <c r="E365" s="4"/>
      <c r="F365" s="4"/>
      <c r="G365" s="4"/>
      <c r="H365" s="4"/>
      <c r="I365" s="4"/>
      <c r="AA365" s="18"/>
      <c r="AB365" s="18"/>
      <c r="AC365" s="18"/>
      <c r="AD365" s="18"/>
      <c r="AE365" s="18"/>
      <c r="AF365" s="18"/>
      <c r="AG365" s="18"/>
      <c r="AH365" s="18"/>
    </row>
    <row r="366" customFormat="false" ht="12.8" hidden="false" customHeight="false" outlineLevel="0" collapsed="false">
      <c r="A366" s="3" t="s">
        <v>63</v>
      </c>
      <c r="B366" s="3" t="s">
        <v>64</v>
      </c>
      <c r="C366" s="3" t="s">
        <v>13</v>
      </c>
      <c r="D366" s="3" t="s">
        <v>14</v>
      </c>
      <c r="E366" s="4"/>
      <c r="F366" s="4"/>
      <c r="G366" s="4"/>
      <c r="H366" s="4"/>
      <c r="I366" s="4"/>
      <c r="AA366" s="18"/>
      <c r="AB366" s="18"/>
      <c r="AC366" s="18"/>
      <c r="AD366" s="18"/>
      <c r="AE366" s="18"/>
      <c r="AF366" s="18"/>
      <c r="AG366" s="18"/>
      <c r="AH366" s="18"/>
    </row>
    <row r="367" customFormat="false" ht="12.8" hidden="false" customHeight="false" outlineLevel="0" collapsed="false">
      <c r="A367" s="3" t="s">
        <v>67</v>
      </c>
      <c r="B367" s="3" t="s">
        <v>68</v>
      </c>
      <c r="C367" s="3" t="s">
        <v>13</v>
      </c>
      <c r="D367" s="3" t="s">
        <v>28</v>
      </c>
      <c r="E367" s="4"/>
      <c r="F367" s="4"/>
      <c r="G367" s="4"/>
      <c r="H367" s="4"/>
      <c r="I367" s="4"/>
      <c r="AA367" s="18"/>
      <c r="AB367" s="18"/>
      <c r="AC367" s="18"/>
      <c r="AD367" s="18"/>
      <c r="AE367" s="18"/>
      <c r="AF367" s="18"/>
      <c r="AG367" s="18"/>
      <c r="AH367" s="18"/>
    </row>
    <row r="368" customFormat="false" ht="12.8" hidden="false" customHeight="false" outlineLevel="0" collapsed="false">
      <c r="A368" s="3" t="s">
        <v>69</v>
      </c>
      <c r="B368" s="3" t="s">
        <v>70</v>
      </c>
      <c r="C368" s="3" t="s">
        <v>13</v>
      </c>
      <c r="D368" s="3" t="s">
        <v>17</v>
      </c>
      <c r="E368" s="4"/>
      <c r="F368" s="4"/>
      <c r="G368" s="4"/>
      <c r="H368" s="4"/>
      <c r="I368" s="4"/>
      <c r="AA368" s="18"/>
      <c r="AB368" s="18"/>
      <c r="AC368" s="18"/>
      <c r="AD368" s="18"/>
      <c r="AE368" s="18"/>
      <c r="AF368" s="18"/>
      <c r="AG368" s="18"/>
      <c r="AH368" s="18"/>
    </row>
    <row r="369" customFormat="false" ht="12.8" hidden="false" customHeight="false" outlineLevel="0" collapsed="false">
      <c r="A369" s="3" t="s">
        <v>71</v>
      </c>
      <c r="B369" s="3" t="s">
        <v>72</v>
      </c>
      <c r="C369" s="3" t="s">
        <v>13</v>
      </c>
      <c r="D369" s="3" t="s">
        <v>14</v>
      </c>
      <c r="E369" s="4"/>
      <c r="F369" s="4"/>
      <c r="G369" s="4"/>
      <c r="H369" s="4"/>
      <c r="I369" s="4"/>
      <c r="AA369" s="18"/>
      <c r="AB369" s="18"/>
      <c r="AC369" s="18"/>
      <c r="AD369" s="18"/>
      <c r="AE369" s="18"/>
      <c r="AF369" s="18"/>
      <c r="AG369" s="18"/>
      <c r="AH369" s="18"/>
    </row>
    <row r="370" customFormat="false" ht="12.8" hidden="false" customHeight="false" outlineLevel="0" collapsed="false">
      <c r="A370" s="3" t="s">
        <v>73</v>
      </c>
      <c r="B370" s="3" t="s">
        <v>74</v>
      </c>
      <c r="C370" s="3" t="s">
        <v>13</v>
      </c>
      <c r="D370" s="3" t="s">
        <v>28</v>
      </c>
      <c r="E370" s="4"/>
      <c r="F370" s="4"/>
      <c r="G370" s="4"/>
      <c r="H370" s="4"/>
      <c r="I370" s="4"/>
      <c r="AA370" s="18"/>
      <c r="AB370" s="18"/>
      <c r="AC370" s="18"/>
      <c r="AD370" s="18"/>
      <c r="AE370" s="18"/>
      <c r="AF370" s="18"/>
      <c r="AG370" s="18"/>
      <c r="AH370" s="18"/>
    </row>
    <row r="371" customFormat="false" ht="12.8" hidden="false" customHeight="false" outlineLevel="0" collapsed="false">
      <c r="A371" s="3" t="s">
        <v>75</v>
      </c>
      <c r="B371" s="3" t="s">
        <v>76</v>
      </c>
      <c r="C371" s="3" t="s">
        <v>13</v>
      </c>
      <c r="D371" s="3" t="s">
        <v>14</v>
      </c>
      <c r="E371" s="4"/>
      <c r="F371" s="4"/>
      <c r="G371" s="4"/>
      <c r="H371" s="4"/>
      <c r="I371" s="4"/>
      <c r="AA371" s="18"/>
      <c r="AB371" s="18"/>
      <c r="AC371" s="18"/>
      <c r="AD371" s="18"/>
      <c r="AE371" s="18"/>
      <c r="AF371" s="18"/>
      <c r="AG371" s="18"/>
      <c r="AH371" s="18"/>
    </row>
    <row r="372" customFormat="false" ht="12.8" hidden="false" customHeight="false" outlineLevel="0" collapsed="false">
      <c r="A372" s="3" t="s">
        <v>77</v>
      </c>
      <c r="B372" s="3" t="s">
        <v>78</v>
      </c>
      <c r="C372" s="3" t="s">
        <v>13</v>
      </c>
      <c r="D372" s="3" t="s">
        <v>17</v>
      </c>
      <c r="E372" s="4"/>
      <c r="F372" s="4"/>
      <c r="G372" s="4"/>
      <c r="H372" s="4"/>
      <c r="I372" s="4"/>
      <c r="AA372" s="18"/>
      <c r="AB372" s="18"/>
      <c r="AC372" s="18"/>
      <c r="AD372" s="18"/>
      <c r="AE372" s="18"/>
      <c r="AF372" s="18"/>
      <c r="AG372" s="18"/>
      <c r="AH372" s="18"/>
    </row>
    <row r="373" customFormat="false" ht="12.8" hidden="false" customHeight="false" outlineLevel="0" collapsed="false">
      <c r="A373" s="3" t="s">
        <v>81</v>
      </c>
      <c r="B373" s="3" t="s">
        <v>82</v>
      </c>
      <c r="C373" s="3" t="s">
        <v>13</v>
      </c>
      <c r="D373" s="3" t="s">
        <v>17</v>
      </c>
      <c r="E373" s="4"/>
      <c r="F373" s="4"/>
      <c r="G373" s="4"/>
      <c r="H373" s="4"/>
      <c r="I373" s="4"/>
      <c r="AA373" s="18"/>
      <c r="AB373" s="18"/>
      <c r="AC373" s="18"/>
      <c r="AD373" s="18"/>
      <c r="AE373" s="18"/>
      <c r="AF373" s="18"/>
      <c r="AG373" s="18"/>
      <c r="AH373" s="18"/>
    </row>
    <row r="374" customFormat="false" ht="12.8" hidden="false" customHeight="false" outlineLevel="0" collapsed="false">
      <c r="A374" s="3" t="s">
        <v>87</v>
      </c>
      <c r="B374" s="3" t="s">
        <v>88</v>
      </c>
      <c r="C374" s="3" t="s">
        <v>13</v>
      </c>
      <c r="D374" s="3" t="s">
        <v>14</v>
      </c>
      <c r="E374" s="4"/>
      <c r="F374" s="4"/>
      <c r="G374" s="4"/>
      <c r="H374" s="4"/>
      <c r="I374" s="4"/>
      <c r="AA374" s="18"/>
      <c r="AB374" s="18"/>
      <c r="AC374" s="18"/>
      <c r="AD374" s="18"/>
      <c r="AE374" s="18"/>
      <c r="AF374" s="18"/>
      <c r="AG374" s="18"/>
      <c r="AH374" s="18"/>
    </row>
    <row r="375" customFormat="false" ht="12.8" hidden="false" customHeight="false" outlineLevel="0" collapsed="false">
      <c r="A375" s="3" t="s">
        <v>89</v>
      </c>
      <c r="B375" s="3" t="s">
        <v>90</v>
      </c>
      <c r="C375" s="3" t="s">
        <v>13</v>
      </c>
      <c r="D375" s="3" t="s">
        <v>17</v>
      </c>
      <c r="E375" s="4"/>
      <c r="F375" s="4"/>
      <c r="G375" s="4"/>
      <c r="H375" s="4"/>
      <c r="I375" s="4"/>
      <c r="AA375" s="18"/>
      <c r="AB375" s="18"/>
      <c r="AC375" s="18"/>
      <c r="AD375" s="18"/>
      <c r="AE375" s="18"/>
      <c r="AF375" s="18"/>
      <c r="AG375" s="18"/>
      <c r="AH375" s="18"/>
    </row>
    <row r="376" customFormat="false" ht="12.8" hidden="false" customHeight="false" outlineLevel="0" collapsed="false">
      <c r="A376" s="3" t="s">
        <v>91</v>
      </c>
      <c r="B376" s="3" t="s">
        <v>92</v>
      </c>
      <c r="C376" s="3" t="s">
        <v>13</v>
      </c>
      <c r="D376" s="3" t="s">
        <v>14</v>
      </c>
      <c r="E376" s="4"/>
      <c r="F376" s="4"/>
      <c r="G376" s="4"/>
      <c r="H376" s="4"/>
      <c r="I376" s="4"/>
      <c r="AA376" s="18"/>
      <c r="AB376" s="18"/>
      <c r="AC376" s="18"/>
      <c r="AD376" s="18"/>
      <c r="AE376" s="18"/>
      <c r="AF376" s="18"/>
      <c r="AG376" s="18"/>
      <c r="AH376" s="18"/>
    </row>
    <row r="377" customFormat="false" ht="12.8" hidden="false" customHeight="false" outlineLevel="0" collapsed="false">
      <c r="A377" s="3" t="s">
        <v>95</v>
      </c>
      <c r="B377" s="3" t="s">
        <v>96</v>
      </c>
      <c r="C377" s="3" t="s">
        <v>13</v>
      </c>
      <c r="D377" s="3" t="s">
        <v>28</v>
      </c>
      <c r="E377" s="4"/>
      <c r="F377" s="4"/>
      <c r="G377" s="4"/>
      <c r="H377" s="4"/>
      <c r="I377" s="4"/>
      <c r="AA377" s="18"/>
      <c r="AB377" s="18"/>
      <c r="AC377" s="18"/>
      <c r="AD377" s="18"/>
      <c r="AE377" s="18"/>
      <c r="AF377" s="18"/>
      <c r="AG377" s="18"/>
      <c r="AH377" s="18"/>
    </row>
    <row r="378" customFormat="false" ht="12.8" hidden="false" customHeight="false" outlineLevel="0" collapsed="false">
      <c r="A378" s="3" t="s">
        <v>99</v>
      </c>
      <c r="B378" s="3" t="s">
        <v>100</v>
      </c>
      <c r="C378" s="3" t="s">
        <v>13</v>
      </c>
      <c r="D378" s="3" t="s">
        <v>14</v>
      </c>
      <c r="E378" s="4"/>
      <c r="F378" s="4"/>
      <c r="G378" s="4"/>
      <c r="H378" s="4"/>
      <c r="I378" s="4"/>
      <c r="AA378" s="18"/>
      <c r="AB378" s="18"/>
      <c r="AC378" s="18"/>
      <c r="AD378" s="18"/>
      <c r="AE378" s="18"/>
      <c r="AF378" s="18"/>
      <c r="AG378" s="18"/>
      <c r="AH378" s="18"/>
    </row>
    <row r="379" customFormat="false" ht="12.8" hidden="false" customHeight="false" outlineLevel="0" collapsed="false">
      <c r="A379" s="3" t="s">
        <v>101</v>
      </c>
      <c r="B379" s="3" t="s">
        <v>102</v>
      </c>
      <c r="C379" s="3" t="s">
        <v>13</v>
      </c>
      <c r="D379" s="3" t="s">
        <v>14</v>
      </c>
      <c r="E379" s="4"/>
      <c r="F379" s="4"/>
      <c r="G379" s="4"/>
      <c r="H379" s="4"/>
      <c r="I379" s="4"/>
      <c r="AA379" s="18"/>
      <c r="AB379" s="18"/>
      <c r="AC379" s="18"/>
      <c r="AD379" s="18"/>
      <c r="AE379" s="18"/>
      <c r="AF379" s="18"/>
      <c r="AG379" s="18"/>
      <c r="AH379" s="18"/>
    </row>
    <row r="380" customFormat="false" ht="12.8" hidden="false" customHeight="false" outlineLevel="0" collapsed="false">
      <c r="A380" s="3" t="s">
        <v>103</v>
      </c>
      <c r="B380" s="3" t="s">
        <v>104</v>
      </c>
      <c r="C380" s="3" t="s">
        <v>13</v>
      </c>
      <c r="D380" s="3" t="s">
        <v>14</v>
      </c>
      <c r="E380" s="4"/>
      <c r="F380" s="4"/>
      <c r="G380" s="4"/>
      <c r="H380" s="4"/>
      <c r="I380" s="4"/>
      <c r="AA380" s="18"/>
      <c r="AB380" s="18"/>
      <c r="AC380" s="18"/>
      <c r="AD380" s="18"/>
      <c r="AE380" s="18"/>
      <c r="AF380" s="18"/>
      <c r="AG380" s="18"/>
      <c r="AH380" s="18"/>
    </row>
    <row r="381" customFormat="false" ht="12.8" hidden="false" customHeight="false" outlineLevel="0" collapsed="false">
      <c r="A381" s="3" t="s">
        <v>105</v>
      </c>
      <c r="B381" s="3" t="s">
        <v>106</v>
      </c>
      <c r="C381" s="3" t="s">
        <v>13</v>
      </c>
      <c r="D381" s="3" t="s">
        <v>28</v>
      </c>
      <c r="E381" s="4"/>
      <c r="F381" s="4"/>
      <c r="G381" s="4"/>
      <c r="H381" s="4"/>
      <c r="I381" s="4"/>
      <c r="AA381" s="18"/>
      <c r="AB381" s="18"/>
      <c r="AC381" s="18"/>
      <c r="AD381" s="18"/>
      <c r="AE381" s="18"/>
      <c r="AF381" s="18"/>
      <c r="AG381" s="18"/>
      <c r="AH381" s="18"/>
    </row>
    <row r="382" customFormat="false" ht="12.8" hidden="false" customHeight="false" outlineLevel="0" collapsed="false">
      <c r="A382" s="3" t="s">
        <v>107</v>
      </c>
      <c r="B382" s="3" t="s">
        <v>108</v>
      </c>
      <c r="C382" s="3" t="s">
        <v>13</v>
      </c>
      <c r="D382" s="3" t="s">
        <v>17</v>
      </c>
      <c r="E382" s="4"/>
      <c r="F382" s="4"/>
      <c r="G382" s="4"/>
      <c r="H382" s="4"/>
      <c r="I382" s="4"/>
      <c r="AA382" s="18"/>
      <c r="AB382" s="18"/>
      <c r="AC382" s="18"/>
      <c r="AD382" s="18"/>
      <c r="AE382" s="18"/>
      <c r="AF382" s="18"/>
      <c r="AG382" s="18"/>
      <c r="AH382" s="18"/>
    </row>
    <row r="383" customFormat="false" ht="12.8" hidden="false" customHeight="false" outlineLevel="0" collapsed="false">
      <c r="A383" s="3" t="s">
        <v>111</v>
      </c>
      <c r="B383" s="3" t="s">
        <v>112</v>
      </c>
      <c r="C383" s="3" t="s">
        <v>13</v>
      </c>
      <c r="D383" s="3" t="s">
        <v>28</v>
      </c>
      <c r="E383" s="4"/>
      <c r="F383" s="4"/>
      <c r="G383" s="4"/>
      <c r="H383" s="4"/>
      <c r="I383" s="4"/>
      <c r="AA383" s="18"/>
      <c r="AB383" s="18"/>
      <c r="AC383" s="18"/>
      <c r="AD383" s="18"/>
      <c r="AE383" s="18"/>
      <c r="AF383" s="18"/>
      <c r="AG383" s="18"/>
      <c r="AH383" s="18"/>
    </row>
    <row r="384" customFormat="false" ht="12.8" hidden="false" customHeight="false" outlineLevel="0" collapsed="false">
      <c r="A384" s="3" t="s">
        <v>113</v>
      </c>
      <c r="B384" s="3" t="s">
        <v>114</v>
      </c>
      <c r="C384" s="3" t="s">
        <v>13</v>
      </c>
      <c r="D384" s="3" t="s">
        <v>28</v>
      </c>
      <c r="E384" s="4"/>
      <c r="F384" s="4"/>
      <c r="G384" s="4"/>
      <c r="H384" s="4"/>
      <c r="I384" s="4"/>
      <c r="AA384" s="18"/>
      <c r="AB384" s="18"/>
      <c r="AC384" s="18"/>
      <c r="AD384" s="18"/>
      <c r="AE384" s="18"/>
      <c r="AF384" s="18"/>
      <c r="AG384" s="18"/>
      <c r="AH384" s="18"/>
    </row>
    <row r="385" customFormat="false" ht="12.8" hidden="false" customHeight="false" outlineLevel="0" collapsed="false">
      <c r="A385" s="3" t="s">
        <v>115</v>
      </c>
      <c r="B385" s="3" t="s">
        <v>116</v>
      </c>
      <c r="C385" s="3" t="s">
        <v>13</v>
      </c>
      <c r="D385" s="3" t="s">
        <v>28</v>
      </c>
      <c r="E385" s="4"/>
      <c r="F385" s="4"/>
      <c r="G385" s="4"/>
      <c r="H385" s="4"/>
      <c r="I385" s="4"/>
      <c r="AA385" s="18"/>
      <c r="AB385" s="18"/>
      <c r="AC385" s="18"/>
      <c r="AD385" s="18"/>
      <c r="AE385" s="18"/>
      <c r="AF385" s="18"/>
      <c r="AG385" s="18"/>
      <c r="AH385" s="18"/>
    </row>
    <row r="386" customFormat="false" ht="12.8" hidden="false" customHeight="false" outlineLevel="0" collapsed="false">
      <c r="A386" s="3" t="s">
        <v>117</v>
      </c>
      <c r="B386" s="3" t="s">
        <v>118</v>
      </c>
      <c r="C386" s="3" t="s">
        <v>13</v>
      </c>
      <c r="D386" s="3" t="s">
        <v>17</v>
      </c>
      <c r="E386" s="4"/>
      <c r="F386" s="4"/>
      <c r="G386" s="4"/>
      <c r="H386" s="4"/>
      <c r="I386" s="4"/>
      <c r="AA386" s="18"/>
      <c r="AB386" s="18"/>
      <c r="AC386" s="18"/>
      <c r="AD386" s="18"/>
      <c r="AE386" s="18"/>
      <c r="AF386" s="18"/>
      <c r="AG386" s="18"/>
      <c r="AH386" s="18"/>
    </row>
    <row r="387" customFormat="false" ht="12.8" hidden="false" customHeight="false" outlineLevel="0" collapsed="false">
      <c r="A387" s="3" t="s">
        <v>119</v>
      </c>
      <c r="B387" s="3" t="s">
        <v>120</v>
      </c>
      <c r="C387" s="3" t="s">
        <v>13</v>
      </c>
      <c r="D387" s="3" t="s">
        <v>17</v>
      </c>
      <c r="E387" s="4"/>
      <c r="F387" s="4"/>
      <c r="G387" s="4"/>
      <c r="H387" s="4"/>
      <c r="I387" s="4"/>
      <c r="AA387" s="18"/>
      <c r="AB387" s="18"/>
      <c r="AC387" s="18"/>
      <c r="AD387" s="18"/>
      <c r="AE387" s="18"/>
      <c r="AF387" s="18"/>
      <c r="AG387" s="18"/>
      <c r="AH387" s="18"/>
    </row>
    <row r="388" customFormat="false" ht="12.8" hidden="false" customHeight="false" outlineLevel="0" collapsed="false">
      <c r="A388" s="3" t="s">
        <v>121</v>
      </c>
      <c r="B388" s="3" t="s">
        <v>122</v>
      </c>
      <c r="C388" s="3" t="s">
        <v>13</v>
      </c>
      <c r="D388" s="3" t="s">
        <v>28</v>
      </c>
      <c r="E388" s="4"/>
      <c r="F388" s="4"/>
      <c r="G388" s="4"/>
      <c r="H388" s="4"/>
      <c r="I388" s="4"/>
      <c r="AA388" s="18"/>
      <c r="AB388" s="18"/>
      <c r="AC388" s="18"/>
      <c r="AD388" s="18"/>
      <c r="AE388" s="18"/>
      <c r="AF388" s="18"/>
      <c r="AG388" s="18"/>
      <c r="AH388" s="18"/>
    </row>
    <row r="389" customFormat="false" ht="12.8" hidden="false" customHeight="false" outlineLevel="0" collapsed="false">
      <c r="A389" s="3" t="s">
        <v>123</v>
      </c>
      <c r="B389" s="3" t="s">
        <v>124</v>
      </c>
      <c r="C389" s="3" t="s">
        <v>13</v>
      </c>
      <c r="D389" s="3" t="s">
        <v>14</v>
      </c>
      <c r="E389" s="4"/>
      <c r="F389" s="4"/>
      <c r="G389" s="4"/>
      <c r="H389" s="4"/>
      <c r="I389" s="4"/>
      <c r="AA389" s="18"/>
      <c r="AB389" s="18"/>
      <c r="AC389" s="18"/>
      <c r="AD389" s="18"/>
      <c r="AE389" s="18"/>
      <c r="AF389" s="18"/>
      <c r="AG389" s="18"/>
      <c r="AH389" s="18"/>
    </row>
    <row r="390" customFormat="false" ht="12.8" hidden="false" customHeight="false" outlineLevel="0" collapsed="false">
      <c r="A390" s="3" t="s">
        <v>125</v>
      </c>
      <c r="B390" s="3" t="s">
        <v>126</v>
      </c>
      <c r="C390" s="3" t="s">
        <v>13</v>
      </c>
      <c r="D390" s="3" t="s">
        <v>17</v>
      </c>
      <c r="E390" s="4"/>
      <c r="F390" s="4"/>
      <c r="G390" s="4"/>
      <c r="H390" s="4"/>
      <c r="I390" s="4"/>
      <c r="AA390" s="18"/>
      <c r="AB390" s="18"/>
      <c r="AC390" s="18"/>
      <c r="AD390" s="18"/>
      <c r="AE390" s="18"/>
      <c r="AF390" s="18"/>
      <c r="AG390" s="18"/>
      <c r="AH390" s="18"/>
    </row>
    <row r="391" customFormat="false" ht="12.8" hidden="false" customHeight="false" outlineLevel="0" collapsed="false">
      <c r="A391" s="3" t="s">
        <v>127</v>
      </c>
      <c r="B391" s="3" t="s">
        <v>128</v>
      </c>
      <c r="C391" s="3" t="s">
        <v>13</v>
      </c>
      <c r="D391" s="3" t="s">
        <v>14</v>
      </c>
      <c r="E391" s="4"/>
      <c r="F391" s="4"/>
      <c r="G391" s="4"/>
      <c r="H391" s="4"/>
      <c r="I391" s="4"/>
      <c r="AA391" s="18"/>
      <c r="AB391" s="18"/>
      <c r="AC391" s="18"/>
      <c r="AD391" s="18"/>
      <c r="AE391" s="18"/>
      <c r="AF391" s="18"/>
      <c r="AG391" s="18"/>
      <c r="AH391" s="18"/>
    </row>
    <row r="392" customFormat="false" ht="12.8" hidden="false" customHeight="false" outlineLevel="0" collapsed="false">
      <c r="A392" s="3" t="s">
        <v>129</v>
      </c>
      <c r="B392" s="3" t="s">
        <v>130</v>
      </c>
      <c r="C392" s="3" t="s">
        <v>13</v>
      </c>
      <c r="D392" s="3" t="s">
        <v>28</v>
      </c>
      <c r="E392" s="4"/>
      <c r="F392" s="4"/>
      <c r="G392" s="4"/>
      <c r="H392" s="4"/>
      <c r="I392" s="4"/>
      <c r="AA392" s="18"/>
      <c r="AB392" s="18"/>
      <c r="AC392" s="18"/>
      <c r="AD392" s="18"/>
      <c r="AE392" s="18"/>
      <c r="AF392" s="18"/>
      <c r="AG392" s="18"/>
      <c r="AH392" s="18"/>
    </row>
    <row r="393" customFormat="false" ht="12.8" hidden="false" customHeight="false" outlineLevel="0" collapsed="false">
      <c r="A393" s="3" t="s">
        <v>135</v>
      </c>
      <c r="B393" s="3" t="s">
        <v>136</v>
      </c>
      <c r="C393" s="3" t="s">
        <v>13</v>
      </c>
      <c r="D393" s="3" t="s">
        <v>28</v>
      </c>
      <c r="E393" s="4"/>
      <c r="F393" s="4"/>
      <c r="G393" s="4"/>
      <c r="H393" s="4"/>
      <c r="I393" s="4"/>
      <c r="AA393" s="18"/>
      <c r="AB393" s="18"/>
      <c r="AC393" s="18"/>
      <c r="AD393" s="18"/>
      <c r="AE393" s="18"/>
      <c r="AF393" s="18"/>
      <c r="AG393" s="18"/>
      <c r="AH393" s="18"/>
    </row>
    <row r="394" customFormat="false" ht="12.8" hidden="false" customHeight="false" outlineLevel="0" collapsed="false">
      <c r="A394" s="3" t="s">
        <v>137</v>
      </c>
      <c r="B394" s="3" t="s">
        <v>138</v>
      </c>
      <c r="C394" s="3" t="s">
        <v>13</v>
      </c>
      <c r="D394" s="3" t="s">
        <v>28</v>
      </c>
      <c r="E394" s="4"/>
      <c r="F394" s="4"/>
      <c r="G394" s="4"/>
      <c r="H394" s="4"/>
      <c r="I394" s="4"/>
      <c r="AA394" s="18"/>
      <c r="AB394" s="18"/>
      <c r="AC394" s="18"/>
      <c r="AD394" s="18"/>
      <c r="AE394" s="18"/>
      <c r="AF394" s="18"/>
      <c r="AG394" s="18"/>
      <c r="AH394" s="18"/>
    </row>
    <row r="395" customFormat="false" ht="12.8" hidden="false" customHeight="false" outlineLevel="0" collapsed="false">
      <c r="A395" s="3" t="s">
        <v>139</v>
      </c>
      <c r="B395" s="3" t="s">
        <v>140</v>
      </c>
      <c r="C395" s="3" t="s">
        <v>13</v>
      </c>
      <c r="D395" s="3" t="s">
        <v>14</v>
      </c>
      <c r="E395" s="4"/>
      <c r="F395" s="4"/>
      <c r="G395" s="4"/>
      <c r="H395" s="4"/>
      <c r="I395" s="4"/>
      <c r="AA395" s="18"/>
      <c r="AB395" s="18"/>
      <c r="AC395" s="18"/>
      <c r="AD395" s="18"/>
      <c r="AE395" s="18"/>
      <c r="AF395" s="18"/>
      <c r="AG395" s="18"/>
      <c r="AH395" s="18"/>
    </row>
    <row r="396" customFormat="false" ht="12.8" hidden="false" customHeight="false" outlineLevel="0" collapsed="false">
      <c r="A396" s="3" t="s">
        <v>141</v>
      </c>
      <c r="B396" s="3" t="s">
        <v>142</v>
      </c>
      <c r="C396" s="3" t="s">
        <v>13</v>
      </c>
      <c r="D396" s="3" t="s">
        <v>28</v>
      </c>
      <c r="E396" s="4"/>
      <c r="F396" s="4"/>
      <c r="G396" s="4"/>
      <c r="H396" s="4"/>
      <c r="I396" s="4"/>
      <c r="AA396" s="18"/>
      <c r="AB396" s="18"/>
      <c r="AC396" s="18"/>
      <c r="AD396" s="18"/>
      <c r="AE396" s="18"/>
      <c r="AF396" s="18"/>
      <c r="AG396" s="18"/>
      <c r="AH396" s="18"/>
    </row>
    <row r="399" customFormat="false" ht="12.8" hidden="false" customHeight="false" outlineLevel="0" collapsed="false">
      <c r="A399" s="0" t="s">
        <v>157</v>
      </c>
      <c r="B399" s="0" t="s">
        <v>156</v>
      </c>
      <c r="C399" s="0" t="s">
        <v>1</v>
      </c>
      <c r="Y399" s="0" t="s">
        <v>154</v>
      </c>
    </row>
    <row r="400" customFormat="false" ht="12.8" hidden="false" customHeight="false" outlineLevel="0" collapsed="false">
      <c r="A400" s="1" t="s">
        <v>2</v>
      </c>
      <c r="B400" s="1" t="s">
        <v>3</v>
      </c>
      <c r="C400" s="1" t="s">
        <v>4</v>
      </c>
      <c r="D400" s="1" t="s">
        <v>5</v>
      </c>
      <c r="E400" s="1"/>
      <c r="F400" s="1"/>
      <c r="G400" s="1"/>
      <c r="H400" s="1"/>
      <c r="I400" s="1"/>
      <c r="Y400" s="2" t="s">
        <v>6</v>
      </c>
      <c r="Z400" s="2" t="s">
        <v>7</v>
      </c>
      <c r="AA400" s="2"/>
      <c r="AB400" s="2"/>
      <c r="AC400" s="2"/>
      <c r="AD400" s="2"/>
      <c r="AE400" s="2" t="s">
        <v>8</v>
      </c>
      <c r="AF400" s="2" t="s">
        <v>7</v>
      </c>
      <c r="AG400" s="2" t="s">
        <v>9</v>
      </c>
      <c r="AH400" s="2" t="s">
        <v>7</v>
      </c>
      <c r="AI400" s="2" t="s">
        <v>10</v>
      </c>
    </row>
    <row r="401" customFormat="false" ht="13.8" hidden="false" customHeight="false" outlineLevel="0" collapsed="false">
      <c r="A401" s="3" t="s">
        <v>20</v>
      </c>
      <c r="B401" s="3" t="s">
        <v>21</v>
      </c>
      <c r="C401" s="3" t="s">
        <v>13</v>
      </c>
      <c r="D401" s="3" t="s">
        <v>17</v>
      </c>
      <c r="E401" s="4"/>
      <c r="F401" s="4"/>
      <c r="G401" s="4"/>
      <c r="H401" s="4"/>
      <c r="I401" s="4"/>
      <c r="Y401" s="4" t="n">
        <v>5</v>
      </c>
      <c r="Z401" s="28" t="n">
        <f aca="false">ROUND(Y401/10*45,1)</f>
        <v>22.5</v>
      </c>
      <c r="AA401" s="29" t="n">
        <v>0</v>
      </c>
      <c r="AB401" s="29" t="n">
        <v>5</v>
      </c>
      <c r="AC401" s="29" t="n">
        <v>6</v>
      </c>
      <c r="AD401" s="29" t="n">
        <v>10</v>
      </c>
      <c r="AE401" s="30" t="n">
        <f aca="false">SUM(AA401:AD401)</f>
        <v>21</v>
      </c>
      <c r="AF401" s="31" t="n">
        <f aca="false">ROUND(55*AE401/40,1)</f>
        <v>28.9</v>
      </c>
      <c r="AG401" s="20" t="n">
        <f aca="false">Z401+AF401</f>
        <v>51.4</v>
      </c>
      <c r="AH401" s="21" t="n">
        <f aca="false">AG401</f>
        <v>51.4</v>
      </c>
      <c r="AI401" s="9" t="n">
        <f aca="false">TRUNC((AH401-1)/10,0)+1</f>
        <v>6</v>
      </c>
    </row>
    <row r="402" customFormat="false" ht="13.8" hidden="false" customHeight="false" outlineLevel="0" collapsed="false">
      <c r="A402" s="3" t="s">
        <v>65</v>
      </c>
      <c r="B402" s="3" t="s">
        <v>66</v>
      </c>
      <c r="C402" s="3" t="s">
        <v>13</v>
      </c>
      <c r="D402" s="3" t="s">
        <v>28</v>
      </c>
      <c r="E402" s="4"/>
      <c r="F402" s="4"/>
      <c r="G402" s="4"/>
      <c r="H402" s="4"/>
      <c r="I402" s="4"/>
      <c r="Y402" s="4" t="n">
        <v>5.75</v>
      </c>
      <c r="Z402" s="28" t="n">
        <f aca="false">ROUND(Y402/10*45,1)</f>
        <v>25.9</v>
      </c>
      <c r="AA402" s="32" t="n">
        <v>4</v>
      </c>
      <c r="AB402" s="32" t="n">
        <v>5</v>
      </c>
      <c r="AC402" s="32" t="n">
        <v>0</v>
      </c>
      <c r="AD402" s="32" t="n">
        <v>0</v>
      </c>
      <c r="AE402" s="33" t="n">
        <f aca="false">SUM(AA402:AD402)</f>
        <v>9</v>
      </c>
      <c r="AF402" s="31" t="n">
        <f aca="false">ROUND(55*AE402/40,1)</f>
        <v>12.4</v>
      </c>
    </row>
    <row r="403" customFormat="false" ht="12.8" hidden="false" customHeight="false" outlineLevel="0" collapsed="false">
      <c r="A403" s="3" t="s">
        <v>79</v>
      </c>
      <c r="B403" s="3" t="s">
        <v>80</v>
      </c>
      <c r="C403" s="3" t="s">
        <v>13</v>
      </c>
      <c r="D403" s="3" t="s">
        <v>17</v>
      </c>
      <c r="E403" s="4"/>
      <c r="F403" s="4"/>
      <c r="G403" s="4"/>
      <c r="H403" s="4"/>
      <c r="I403" s="4"/>
    </row>
    <row r="404" customFormat="false" ht="12.8" hidden="false" customHeight="false" outlineLevel="0" collapsed="false">
      <c r="A404" s="3" t="s">
        <v>133</v>
      </c>
      <c r="B404" s="3" t="s">
        <v>134</v>
      </c>
      <c r="C404" s="3" t="s">
        <v>13</v>
      </c>
      <c r="D404" s="3" t="s">
        <v>14</v>
      </c>
      <c r="E404" s="4"/>
      <c r="F404" s="4"/>
      <c r="G404" s="4"/>
      <c r="H404" s="4"/>
      <c r="I404" s="4"/>
    </row>
    <row r="405" customFormat="false" ht="12.8" hidden="false" customHeight="false" outlineLevel="0" collapsed="false">
      <c r="A405" s="3" t="s">
        <v>85</v>
      </c>
      <c r="B405" s="3" t="s">
        <v>86</v>
      </c>
      <c r="C405" s="3" t="s">
        <v>13</v>
      </c>
      <c r="D405" s="3" t="s">
        <v>28</v>
      </c>
      <c r="E405" s="4"/>
      <c r="F405" s="4"/>
      <c r="G405" s="4"/>
      <c r="H405" s="4"/>
      <c r="I405" s="4"/>
    </row>
    <row r="406" customFormat="false" ht="12.8" hidden="false" customHeight="false" outlineLevel="0" collapsed="false">
      <c r="A406" s="3" t="s">
        <v>39</v>
      </c>
      <c r="B406" s="3" t="s">
        <v>40</v>
      </c>
      <c r="C406" s="3" t="s">
        <v>13</v>
      </c>
      <c r="D406" s="3" t="s">
        <v>14</v>
      </c>
      <c r="E406" s="4"/>
      <c r="F406" s="4"/>
      <c r="G406" s="4"/>
      <c r="H406" s="4"/>
      <c r="I406" s="4"/>
    </row>
    <row r="407" customFormat="false" ht="12.8" hidden="false" customHeight="false" outlineLevel="0" collapsed="false">
      <c r="A407" s="3" t="s">
        <v>83</v>
      </c>
      <c r="B407" s="3" t="s">
        <v>84</v>
      </c>
      <c r="C407" s="3" t="s">
        <v>13</v>
      </c>
      <c r="D407" s="3" t="s">
        <v>28</v>
      </c>
      <c r="E407" s="4"/>
      <c r="F407" s="4"/>
      <c r="G407" s="4"/>
      <c r="H407" s="4"/>
      <c r="I407" s="4"/>
    </row>
    <row r="408" customFormat="false" ht="12.8" hidden="false" customHeight="false" outlineLevel="0" collapsed="false">
      <c r="A408" s="3" t="s">
        <v>143</v>
      </c>
      <c r="B408" s="3" t="s">
        <v>144</v>
      </c>
      <c r="C408" s="3" t="s">
        <v>13</v>
      </c>
      <c r="D408" s="3" t="s">
        <v>28</v>
      </c>
      <c r="E408" s="4"/>
      <c r="F408" s="4"/>
      <c r="G408" s="4"/>
      <c r="H408" s="4"/>
      <c r="I408" s="4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customFormat="false" ht="12.8" hidden="false" customHeight="false" outlineLevel="0" collapsed="false">
      <c r="A409" s="3" t="s">
        <v>15</v>
      </c>
      <c r="B409" s="3" t="s">
        <v>16</v>
      </c>
      <c r="C409" s="3" t="s">
        <v>13</v>
      </c>
      <c r="D409" s="3" t="s">
        <v>17</v>
      </c>
      <c r="E409" s="4"/>
      <c r="F409" s="4"/>
      <c r="G409" s="4"/>
      <c r="H409" s="4"/>
      <c r="I409" s="4"/>
      <c r="AA409" s="18"/>
      <c r="AB409" s="18"/>
      <c r="AC409" s="18"/>
      <c r="AD409" s="18"/>
      <c r="AE409" s="18"/>
      <c r="AF409" s="18"/>
      <c r="AG409" s="18"/>
      <c r="AH409" s="18"/>
    </row>
    <row r="410" customFormat="false" ht="12.8" hidden="false" customHeight="false" outlineLevel="0" collapsed="false">
      <c r="A410" s="3" t="s">
        <v>18</v>
      </c>
      <c r="B410" s="3" t="s">
        <v>19</v>
      </c>
      <c r="C410" s="3" t="s">
        <v>13</v>
      </c>
      <c r="D410" s="3" t="s">
        <v>17</v>
      </c>
      <c r="E410" s="4"/>
      <c r="F410" s="4"/>
      <c r="G410" s="4"/>
      <c r="H410" s="4"/>
      <c r="I410" s="4"/>
      <c r="AA410" s="18"/>
      <c r="AB410" s="18"/>
      <c r="AC410" s="18"/>
      <c r="AD410" s="18"/>
      <c r="AE410" s="18"/>
      <c r="AF410" s="18"/>
      <c r="AG410" s="18"/>
      <c r="AH410" s="18"/>
    </row>
    <row r="411" customFormat="false" ht="12.8" hidden="false" customHeight="false" outlineLevel="0" collapsed="false">
      <c r="A411" s="3" t="s">
        <v>22</v>
      </c>
      <c r="B411" s="3" t="s">
        <v>23</v>
      </c>
      <c r="C411" s="3" t="s">
        <v>13</v>
      </c>
      <c r="D411" s="3" t="s">
        <v>17</v>
      </c>
      <c r="E411" s="4"/>
      <c r="F411" s="4"/>
      <c r="G411" s="4"/>
      <c r="H411" s="4"/>
      <c r="I411" s="4"/>
      <c r="AA411" s="18"/>
      <c r="AB411" s="18"/>
      <c r="AC411" s="18"/>
      <c r="AD411" s="18"/>
      <c r="AE411" s="18"/>
      <c r="AF411" s="18"/>
      <c r="AG411" s="18"/>
      <c r="AH411" s="18"/>
    </row>
    <row r="412" customFormat="false" ht="12.8" hidden="false" customHeight="false" outlineLevel="0" collapsed="false">
      <c r="A412" s="3" t="s">
        <v>26</v>
      </c>
      <c r="B412" s="3" t="s">
        <v>27</v>
      </c>
      <c r="C412" s="3" t="s">
        <v>13</v>
      </c>
      <c r="D412" s="3" t="s">
        <v>28</v>
      </c>
      <c r="E412" s="4"/>
      <c r="F412" s="4"/>
      <c r="G412" s="4"/>
      <c r="H412" s="4"/>
      <c r="I412" s="4"/>
      <c r="AA412" s="18"/>
      <c r="AB412" s="18"/>
      <c r="AC412" s="18"/>
      <c r="AD412" s="18"/>
      <c r="AE412" s="18"/>
      <c r="AF412" s="18"/>
      <c r="AG412" s="18"/>
      <c r="AH412" s="18"/>
    </row>
    <row r="413" customFormat="false" ht="12.8" hidden="false" customHeight="false" outlineLevel="0" collapsed="false">
      <c r="A413" s="3" t="s">
        <v>29</v>
      </c>
      <c r="B413" s="3" t="s">
        <v>30</v>
      </c>
      <c r="C413" s="3" t="s">
        <v>13</v>
      </c>
      <c r="D413" s="3" t="s">
        <v>14</v>
      </c>
      <c r="E413" s="4"/>
      <c r="F413" s="4"/>
      <c r="G413" s="4"/>
      <c r="H413" s="4"/>
      <c r="I413" s="4"/>
      <c r="AA413" s="18"/>
      <c r="AB413" s="18"/>
      <c r="AC413" s="18"/>
      <c r="AD413" s="18"/>
      <c r="AE413" s="18"/>
      <c r="AF413" s="18"/>
      <c r="AG413" s="18"/>
      <c r="AH413" s="18"/>
    </row>
    <row r="414" customFormat="false" ht="12.8" hidden="false" customHeight="false" outlineLevel="0" collapsed="false">
      <c r="A414" s="3" t="s">
        <v>31</v>
      </c>
      <c r="B414" s="3" t="s">
        <v>32</v>
      </c>
      <c r="C414" s="3" t="s">
        <v>13</v>
      </c>
      <c r="D414" s="3" t="s">
        <v>14</v>
      </c>
      <c r="E414" s="4"/>
      <c r="F414" s="4"/>
      <c r="G414" s="4"/>
      <c r="H414" s="4"/>
      <c r="I414" s="4"/>
      <c r="AA414" s="18"/>
      <c r="AB414" s="18"/>
      <c r="AC414" s="18"/>
      <c r="AD414" s="18"/>
      <c r="AE414" s="18"/>
      <c r="AF414" s="18"/>
      <c r="AG414" s="18"/>
      <c r="AH414" s="18"/>
    </row>
    <row r="415" customFormat="false" ht="12.8" hidden="false" customHeight="false" outlineLevel="0" collapsed="false">
      <c r="A415" s="3" t="s">
        <v>33</v>
      </c>
      <c r="B415" s="3" t="s">
        <v>34</v>
      </c>
      <c r="C415" s="3" t="s">
        <v>13</v>
      </c>
      <c r="D415" s="3" t="s">
        <v>28</v>
      </c>
      <c r="E415" s="4"/>
      <c r="F415" s="4"/>
      <c r="G415" s="4"/>
      <c r="H415" s="4"/>
      <c r="I415" s="4"/>
      <c r="AA415" s="18"/>
      <c r="AB415" s="18"/>
      <c r="AC415" s="18"/>
      <c r="AD415" s="18"/>
      <c r="AE415" s="18"/>
      <c r="AF415" s="18"/>
      <c r="AG415" s="18"/>
      <c r="AH415" s="18"/>
    </row>
    <row r="416" customFormat="false" ht="12.8" hidden="false" customHeight="false" outlineLevel="0" collapsed="false">
      <c r="A416" s="3" t="s">
        <v>35</v>
      </c>
      <c r="B416" s="3" t="s">
        <v>36</v>
      </c>
      <c r="C416" s="3" t="s">
        <v>13</v>
      </c>
      <c r="D416" s="3" t="s">
        <v>14</v>
      </c>
      <c r="E416" s="4"/>
      <c r="F416" s="4"/>
      <c r="G416" s="4"/>
      <c r="H416" s="4"/>
      <c r="I416" s="4"/>
      <c r="AA416" s="18"/>
      <c r="AB416" s="18"/>
      <c r="AC416" s="18"/>
      <c r="AD416" s="18"/>
      <c r="AE416" s="18"/>
      <c r="AF416" s="18"/>
      <c r="AG416" s="18"/>
      <c r="AH416" s="18"/>
    </row>
    <row r="417" customFormat="false" ht="12.8" hidden="false" customHeight="false" outlineLevel="0" collapsed="false">
      <c r="A417" s="3" t="s">
        <v>37</v>
      </c>
      <c r="B417" s="3" t="s">
        <v>38</v>
      </c>
      <c r="C417" s="3" t="s">
        <v>13</v>
      </c>
      <c r="D417" s="3" t="s">
        <v>14</v>
      </c>
      <c r="E417" s="4"/>
      <c r="F417" s="4"/>
      <c r="G417" s="4"/>
      <c r="H417" s="4"/>
      <c r="I417" s="4"/>
      <c r="AA417" s="18"/>
      <c r="AB417" s="18"/>
      <c r="AC417" s="18"/>
      <c r="AD417" s="18"/>
      <c r="AE417" s="18"/>
      <c r="AF417" s="18"/>
      <c r="AG417" s="18"/>
      <c r="AH417" s="18"/>
    </row>
    <row r="418" customFormat="false" ht="12.8" hidden="false" customHeight="false" outlineLevel="0" collapsed="false">
      <c r="A418" s="3" t="s">
        <v>43</v>
      </c>
      <c r="B418" s="3" t="s">
        <v>44</v>
      </c>
      <c r="C418" s="3" t="s">
        <v>13</v>
      </c>
      <c r="D418" s="3" t="s">
        <v>17</v>
      </c>
      <c r="E418" s="4"/>
      <c r="F418" s="4"/>
      <c r="G418" s="4"/>
      <c r="H418" s="4"/>
      <c r="I418" s="4"/>
      <c r="AA418" s="18"/>
      <c r="AB418" s="18"/>
      <c r="AC418" s="18"/>
      <c r="AD418" s="18"/>
      <c r="AE418" s="18"/>
      <c r="AF418" s="18"/>
      <c r="AG418" s="18"/>
      <c r="AH418" s="18"/>
    </row>
    <row r="419" customFormat="false" ht="12.8" hidden="false" customHeight="false" outlineLevel="0" collapsed="false">
      <c r="A419" s="3" t="s">
        <v>45</v>
      </c>
      <c r="B419" s="3" t="s">
        <v>46</v>
      </c>
      <c r="C419" s="3" t="s">
        <v>13</v>
      </c>
      <c r="D419" s="3" t="s">
        <v>28</v>
      </c>
      <c r="E419" s="4"/>
      <c r="F419" s="4"/>
      <c r="G419" s="4"/>
      <c r="H419" s="4"/>
      <c r="I419" s="4"/>
      <c r="AA419" s="18"/>
      <c r="AB419" s="18"/>
      <c r="AC419" s="18"/>
      <c r="AD419" s="18"/>
      <c r="AE419" s="18"/>
      <c r="AF419" s="18"/>
      <c r="AG419" s="18"/>
      <c r="AH419" s="18"/>
    </row>
    <row r="420" customFormat="false" ht="12.8" hidden="false" customHeight="false" outlineLevel="0" collapsed="false">
      <c r="A420" s="3" t="s">
        <v>47</v>
      </c>
      <c r="B420" s="3" t="s">
        <v>48</v>
      </c>
      <c r="C420" s="3" t="s">
        <v>13</v>
      </c>
      <c r="D420" s="3" t="s">
        <v>17</v>
      </c>
      <c r="E420" s="4"/>
      <c r="F420" s="4"/>
      <c r="G420" s="4"/>
      <c r="H420" s="4"/>
      <c r="I420" s="4"/>
      <c r="AA420" s="18"/>
      <c r="AB420" s="18"/>
      <c r="AC420" s="18"/>
      <c r="AD420" s="18"/>
      <c r="AE420" s="18"/>
      <c r="AF420" s="18"/>
      <c r="AG420" s="18"/>
      <c r="AH420" s="18"/>
    </row>
    <row r="421" customFormat="false" ht="12.8" hidden="false" customHeight="false" outlineLevel="0" collapsed="false">
      <c r="A421" s="3" t="s">
        <v>49</v>
      </c>
      <c r="B421" s="3" t="s">
        <v>50</v>
      </c>
      <c r="C421" s="3" t="s">
        <v>13</v>
      </c>
      <c r="D421" s="3" t="s">
        <v>14</v>
      </c>
      <c r="E421" s="4"/>
      <c r="F421" s="4"/>
      <c r="G421" s="4"/>
      <c r="H421" s="4"/>
      <c r="I421" s="4"/>
      <c r="AA421" s="18"/>
      <c r="AB421" s="18"/>
      <c r="AC421" s="18"/>
      <c r="AD421" s="18"/>
      <c r="AE421" s="18"/>
      <c r="AF421" s="18"/>
      <c r="AG421" s="18"/>
      <c r="AH421" s="18"/>
    </row>
    <row r="422" customFormat="false" ht="12.8" hidden="false" customHeight="false" outlineLevel="0" collapsed="false">
      <c r="A422" s="3" t="s">
        <v>51</v>
      </c>
      <c r="B422" s="3" t="s">
        <v>52</v>
      </c>
      <c r="C422" s="3" t="s">
        <v>13</v>
      </c>
      <c r="D422" s="3" t="s">
        <v>17</v>
      </c>
      <c r="E422" s="4"/>
      <c r="F422" s="4"/>
      <c r="G422" s="4"/>
      <c r="H422" s="4"/>
      <c r="I422" s="4"/>
      <c r="AA422" s="18"/>
      <c r="AB422" s="18"/>
      <c r="AC422" s="18"/>
      <c r="AD422" s="18"/>
      <c r="AE422" s="18"/>
      <c r="AF422" s="18"/>
      <c r="AG422" s="18"/>
      <c r="AH422" s="18"/>
    </row>
    <row r="423" customFormat="false" ht="12.8" hidden="false" customHeight="false" outlineLevel="0" collapsed="false">
      <c r="A423" s="3" t="s">
        <v>53</v>
      </c>
      <c r="B423" s="3" t="s">
        <v>54</v>
      </c>
      <c r="C423" s="3" t="s">
        <v>13</v>
      </c>
      <c r="D423" s="3" t="s">
        <v>28</v>
      </c>
      <c r="E423" s="4"/>
      <c r="F423" s="4"/>
      <c r="G423" s="4"/>
      <c r="H423" s="4"/>
      <c r="I423" s="4"/>
      <c r="AA423" s="18"/>
      <c r="AB423" s="18"/>
      <c r="AC423" s="18"/>
      <c r="AD423" s="18"/>
      <c r="AE423" s="18"/>
      <c r="AF423" s="18"/>
      <c r="AG423" s="18"/>
      <c r="AH423" s="18"/>
    </row>
    <row r="424" customFormat="false" ht="12.8" hidden="false" customHeight="false" outlineLevel="0" collapsed="false">
      <c r="A424" s="3" t="s">
        <v>55</v>
      </c>
      <c r="B424" s="3" t="s">
        <v>56</v>
      </c>
      <c r="C424" s="3" t="s">
        <v>13</v>
      </c>
      <c r="D424" s="3" t="s">
        <v>28</v>
      </c>
      <c r="E424" s="4"/>
      <c r="F424" s="4"/>
      <c r="G424" s="4"/>
      <c r="H424" s="4"/>
      <c r="I424" s="4"/>
      <c r="AA424" s="18"/>
      <c r="AB424" s="18"/>
      <c r="AC424" s="18"/>
      <c r="AD424" s="18"/>
      <c r="AE424" s="18"/>
      <c r="AF424" s="18"/>
      <c r="AG424" s="18"/>
      <c r="AH424" s="18"/>
    </row>
    <row r="425" customFormat="false" ht="12.8" hidden="false" customHeight="false" outlineLevel="0" collapsed="false">
      <c r="A425" s="3" t="s">
        <v>57</v>
      </c>
      <c r="B425" s="3" t="s">
        <v>58</v>
      </c>
      <c r="C425" s="3" t="s">
        <v>13</v>
      </c>
      <c r="D425" s="3" t="s">
        <v>17</v>
      </c>
      <c r="E425" s="4"/>
      <c r="F425" s="4"/>
      <c r="G425" s="4"/>
      <c r="H425" s="4"/>
      <c r="I425" s="4"/>
      <c r="AA425" s="18"/>
      <c r="AB425" s="18"/>
      <c r="AC425" s="18"/>
      <c r="AD425" s="18"/>
      <c r="AE425" s="18"/>
      <c r="AF425" s="18"/>
      <c r="AG425" s="18"/>
      <c r="AH425" s="18"/>
    </row>
    <row r="426" customFormat="false" ht="12.8" hidden="false" customHeight="false" outlineLevel="0" collapsed="false">
      <c r="A426" s="3" t="s">
        <v>59</v>
      </c>
      <c r="B426" s="3" t="s">
        <v>60</v>
      </c>
      <c r="C426" s="3" t="s">
        <v>13</v>
      </c>
      <c r="D426" s="3" t="s">
        <v>17</v>
      </c>
      <c r="E426" s="4"/>
      <c r="F426" s="4"/>
      <c r="G426" s="4"/>
      <c r="H426" s="4"/>
      <c r="I426" s="4"/>
      <c r="AA426" s="18"/>
      <c r="AB426" s="18"/>
      <c r="AC426" s="18"/>
      <c r="AD426" s="18"/>
      <c r="AE426" s="18"/>
      <c r="AF426" s="18"/>
      <c r="AG426" s="18"/>
      <c r="AH426" s="18"/>
    </row>
    <row r="427" customFormat="false" ht="12.8" hidden="false" customHeight="false" outlineLevel="0" collapsed="false">
      <c r="A427" s="3" t="s">
        <v>61</v>
      </c>
      <c r="B427" s="3" t="s">
        <v>62</v>
      </c>
      <c r="C427" s="3" t="s">
        <v>13</v>
      </c>
      <c r="D427" s="3" t="s">
        <v>17</v>
      </c>
      <c r="E427" s="4"/>
      <c r="F427" s="4"/>
      <c r="G427" s="4"/>
      <c r="H427" s="4"/>
      <c r="I427" s="4"/>
      <c r="AA427" s="18"/>
      <c r="AB427" s="18"/>
      <c r="AC427" s="18"/>
      <c r="AD427" s="18"/>
      <c r="AE427" s="18"/>
      <c r="AF427" s="18"/>
      <c r="AG427" s="18"/>
      <c r="AH427" s="18"/>
    </row>
    <row r="428" customFormat="false" ht="12.8" hidden="false" customHeight="false" outlineLevel="0" collapsed="false">
      <c r="A428" s="3" t="s">
        <v>63</v>
      </c>
      <c r="B428" s="3" t="s">
        <v>64</v>
      </c>
      <c r="C428" s="3" t="s">
        <v>13</v>
      </c>
      <c r="D428" s="3" t="s">
        <v>14</v>
      </c>
      <c r="E428" s="4"/>
      <c r="F428" s="4"/>
      <c r="G428" s="4"/>
      <c r="H428" s="4"/>
      <c r="I428" s="4"/>
      <c r="AA428" s="18"/>
      <c r="AB428" s="18"/>
      <c r="AC428" s="18"/>
      <c r="AD428" s="18"/>
      <c r="AE428" s="18"/>
      <c r="AF428" s="18"/>
      <c r="AG428" s="18"/>
      <c r="AH428" s="18"/>
    </row>
    <row r="429" customFormat="false" ht="12.8" hidden="false" customHeight="false" outlineLevel="0" collapsed="false">
      <c r="A429" s="3" t="s">
        <v>67</v>
      </c>
      <c r="B429" s="3" t="s">
        <v>68</v>
      </c>
      <c r="C429" s="3" t="s">
        <v>13</v>
      </c>
      <c r="D429" s="3" t="s">
        <v>28</v>
      </c>
      <c r="E429" s="4"/>
      <c r="F429" s="4"/>
      <c r="G429" s="4"/>
      <c r="H429" s="4"/>
      <c r="I429" s="4"/>
      <c r="AA429" s="18"/>
      <c r="AB429" s="18"/>
      <c r="AC429" s="18"/>
      <c r="AD429" s="18"/>
      <c r="AE429" s="18"/>
      <c r="AF429" s="18"/>
      <c r="AG429" s="18"/>
      <c r="AH429" s="18"/>
    </row>
    <row r="430" customFormat="false" ht="12.8" hidden="false" customHeight="false" outlineLevel="0" collapsed="false">
      <c r="A430" s="3" t="s">
        <v>69</v>
      </c>
      <c r="B430" s="3" t="s">
        <v>70</v>
      </c>
      <c r="C430" s="3" t="s">
        <v>13</v>
      </c>
      <c r="D430" s="3" t="s">
        <v>17</v>
      </c>
      <c r="E430" s="4"/>
      <c r="F430" s="4"/>
      <c r="G430" s="4"/>
      <c r="H430" s="4"/>
      <c r="I430" s="4"/>
      <c r="AA430" s="18"/>
      <c r="AB430" s="18"/>
      <c r="AC430" s="18"/>
      <c r="AD430" s="18"/>
      <c r="AE430" s="18"/>
      <c r="AF430" s="18"/>
      <c r="AG430" s="18"/>
      <c r="AH430" s="18"/>
    </row>
    <row r="431" customFormat="false" ht="12.8" hidden="false" customHeight="false" outlineLevel="0" collapsed="false">
      <c r="A431" s="3" t="s">
        <v>71</v>
      </c>
      <c r="B431" s="3" t="s">
        <v>72</v>
      </c>
      <c r="C431" s="3" t="s">
        <v>13</v>
      </c>
      <c r="D431" s="3" t="s">
        <v>14</v>
      </c>
      <c r="E431" s="4"/>
      <c r="F431" s="4"/>
      <c r="G431" s="4"/>
      <c r="H431" s="4"/>
      <c r="I431" s="4"/>
      <c r="AA431" s="18"/>
      <c r="AB431" s="18"/>
      <c r="AC431" s="18"/>
      <c r="AD431" s="18"/>
      <c r="AE431" s="18"/>
      <c r="AF431" s="18"/>
      <c r="AG431" s="18"/>
      <c r="AH431" s="18"/>
    </row>
    <row r="432" customFormat="false" ht="12.8" hidden="false" customHeight="false" outlineLevel="0" collapsed="false">
      <c r="A432" s="3" t="s">
        <v>73</v>
      </c>
      <c r="B432" s="3" t="s">
        <v>74</v>
      </c>
      <c r="C432" s="3" t="s">
        <v>13</v>
      </c>
      <c r="D432" s="3" t="s">
        <v>28</v>
      </c>
      <c r="E432" s="4"/>
      <c r="F432" s="4"/>
      <c r="G432" s="4"/>
      <c r="H432" s="4"/>
      <c r="I432" s="4"/>
      <c r="AA432" s="18"/>
      <c r="AB432" s="18"/>
      <c r="AC432" s="18"/>
      <c r="AD432" s="18"/>
      <c r="AE432" s="18"/>
      <c r="AF432" s="18"/>
      <c r="AG432" s="18"/>
      <c r="AH432" s="18"/>
    </row>
    <row r="433" customFormat="false" ht="12.8" hidden="false" customHeight="false" outlineLevel="0" collapsed="false">
      <c r="A433" s="3" t="s">
        <v>75</v>
      </c>
      <c r="B433" s="3" t="s">
        <v>76</v>
      </c>
      <c r="C433" s="3" t="s">
        <v>13</v>
      </c>
      <c r="D433" s="3" t="s">
        <v>14</v>
      </c>
      <c r="E433" s="4"/>
      <c r="F433" s="4"/>
      <c r="G433" s="4"/>
      <c r="H433" s="4"/>
      <c r="I433" s="4"/>
      <c r="AA433" s="18"/>
      <c r="AB433" s="18"/>
      <c r="AC433" s="18"/>
      <c r="AD433" s="18"/>
      <c r="AE433" s="18"/>
      <c r="AF433" s="18"/>
      <c r="AG433" s="18"/>
      <c r="AH433" s="18"/>
    </row>
    <row r="434" customFormat="false" ht="12.8" hidden="false" customHeight="false" outlineLevel="0" collapsed="false">
      <c r="A434" s="3" t="s">
        <v>77</v>
      </c>
      <c r="B434" s="3" t="s">
        <v>78</v>
      </c>
      <c r="C434" s="3" t="s">
        <v>13</v>
      </c>
      <c r="D434" s="3" t="s">
        <v>17</v>
      </c>
      <c r="E434" s="4"/>
      <c r="F434" s="4"/>
      <c r="G434" s="4"/>
      <c r="H434" s="4"/>
      <c r="I434" s="4"/>
      <c r="AA434" s="18"/>
      <c r="AB434" s="18"/>
      <c r="AC434" s="18"/>
      <c r="AD434" s="18"/>
      <c r="AE434" s="18"/>
      <c r="AF434" s="18"/>
      <c r="AG434" s="18"/>
      <c r="AH434" s="18"/>
    </row>
    <row r="435" customFormat="false" ht="12.8" hidden="false" customHeight="false" outlineLevel="0" collapsed="false">
      <c r="A435" s="3" t="s">
        <v>81</v>
      </c>
      <c r="B435" s="3" t="s">
        <v>82</v>
      </c>
      <c r="C435" s="3" t="s">
        <v>13</v>
      </c>
      <c r="D435" s="3" t="s">
        <v>17</v>
      </c>
      <c r="E435" s="4"/>
      <c r="F435" s="4"/>
      <c r="G435" s="4"/>
      <c r="H435" s="4"/>
      <c r="I435" s="4"/>
      <c r="AA435" s="18"/>
      <c r="AB435" s="18"/>
      <c r="AC435" s="18"/>
      <c r="AD435" s="18"/>
      <c r="AE435" s="18"/>
      <c r="AF435" s="18"/>
      <c r="AG435" s="18"/>
      <c r="AH435" s="18"/>
    </row>
    <row r="436" customFormat="false" ht="12.8" hidden="false" customHeight="false" outlineLevel="0" collapsed="false">
      <c r="A436" s="3" t="s">
        <v>87</v>
      </c>
      <c r="B436" s="3" t="s">
        <v>88</v>
      </c>
      <c r="C436" s="3" t="s">
        <v>13</v>
      </c>
      <c r="D436" s="3" t="s">
        <v>14</v>
      </c>
      <c r="E436" s="4"/>
      <c r="F436" s="4"/>
      <c r="G436" s="4"/>
      <c r="H436" s="4"/>
      <c r="I436" s="4"/>
      <c r="AA436" s="18"/>
      <c r="AB436" s="18"/>
      <c r="AC436" s="18"/>
      <c r="AD436" s="18"/>
      <c r="AE436" s="18"/>
      <c r="AF436" s="18"/>
      <c r="AG436" s="18"/>
      <c r="AH436" s="18"/>
    </row>
    <row r="437" customFormat="false" ht="12.8" hidden="false" customHeight="false" outlineLevel="0" collapsed="false">
      <c r="A437" s="3" t="s">
        <v>89</v>
      </c>
      <c r="B437" s="3" t="s">
        <v>90</v>
      </c>
      <c r="C437" s="3" t="s">
        <v>13</v>
      </c>
      <c r="D437" s="3" t="s">
        <v>17</v>
      </c>
      <c r="E437" s="4"/>
      <c r="F437" s="4"/>
      <c r="G437" s="4"/>
      <c r="H437" s="4"/>
      <c r="I437" s="4"/>
      <c r="AA437" s="18"/>
      <c r="AB437" s="18"/>
      <c r="AC437" s="18"/>
      <c r="AD437" s="18"/>
      <c r="AE437" s="18"/>
      <c r="AF437" s="18"/>
      <c r="AG437" s="18"/>
      <c r="AH437" s="18"/>
    </row>
    <row r="438" customFormat="false" ht="12.8" hidden="false" customHeight="false" outlineLevel="0" collapsed="false">
      <c r="A438" s="3" t="s">
        <v>91</v>
      </c>
      <c r="B438" s="3" t="s">
        <v>92</v>
      </c>
      <c r="C438" s="3" t="s">
        <v>13</v>
      </c>
      <c r="D438" s="3" t="s">
        <v>14</v>
      </c>
      <c r="E438" s="4"/>
      <c r="F438" s="4"/>
      <c r="G438" s="4"/>
      <c r="H438" s="4"/>
      <c r="I438" s="4"/>
      <c r="AA438" s="18"/>
      <c r="AB438" s="18"/>
      <c r="AC438" s="18"/>
      <c r="AD438" s="18"/>
      <c r="AE438" s="18"/>
      <c r="AF438" s="18"/>
      <c r="AG438" s="18"/>
      <c r="AH438" s="18"/>
    </row>
    <row r="439" customFormat="false" ht="12.8" hidden="false" customHeight="false" outlineLevel="0" collapsed="false">
      <c r="A439" s="3" t="s">
        <v>95</v>
      </c>
      <c r="B439" s="3" t="s">
        <v>96</v>
      </c>
      <c r="C439" s="3" t="s">
        <v>13</v>
      </c>
      <c r="D439" s="3" t="s">
        <v>28</v>
      </c>
      <c r="E439" s="4"/>
      <c r="F439" s="4"/>
      <c r="G439" s="4"/>
      <c r="H439" s="4"/>
      <c r="I439" s="4"/>
      <c r="AA439" s="18"/>
      <c r="AB439" s="18"/>
      <c r="AC439" s="18"/>
      <c r="AD439" s="18"/>
      <c r="AE439" s="18"/>
      <c r="AF439" s="18"/>
      <c r="AG439" s="18"/>
      <c r="AH439" s="18"/>
    </row>
    <row r="440" customFormat="false" ht="12.8" hidden="false" customHeight="false" outlineLevel="0" collapsed="false">
      <c r="A440" s="3" t="s">
        <v>99</v>
      </c>
      <c r="B440" s="3" t="s">
        <v>100</v>
      </c>
      <c r="C440" s="3" t="s">
        <v>13</v>
      </c>
      <c r="D440" s="3" t="s">
        <v>14</v>
      </c>
      <c r="E440" s="4"/>
      <c r="F440" s="4"/>
      <c r="G440" s="4"/>
      <c r="H440" s="4"/>
      <c r="I440" s="4"/>
      <c r="AA440" s="18"/>
      <c r="AB440" s="18"/>
      <c r="AC440" s="18"/>
      <c r="AD440" s="18"/>
      <c r="AE440" s="18"/>
      <c r="AF440" s="18"/>
      <c r="AG440" s="18"/>
      <c r="AH440" s="18"/>
    </row>
    <row r="441" customFormat="false" ht="12.8" hidden="false" customHeight="false" outlineLevel="0" collapsed="false">
      <c r="A441" s="3" t="s">
        <v>101</v>
      </c>
      <c r="B441" s="3" t="s">
        <v>102</v>
      </c>
      <c r="C441" s="3" t="s">
        <v>13</v>
      </c>
      <c r="D441" s="3" t="s">
        <v>14</v>
      </c>
      <c r="E441" s="4"/>
      <c r="F441" s="4"/>
      <c r="G441" s="4"/>
      <c r="H441" s="4"/>
      <c r="I441" s="4"/>
      <c r="AA441" s="18"/>
      <c r="AB441" s="18"/>
      <c r="AC441" s="18"/>
      <c r="AD441" s="18"/>
      <c r="AE441" s="18"/>
      <c r="AF441" s="18"/>
      <c r="AG441" s="18"/>
      <c r="AH441" s="18"/>
    </row>
    <row r="442" customFormat="false" ht="12.8" hidden="false" customHeight="false" outlineLevel="0" collapsed="false">
      <c r="A442" s="3" t="s">
        <v>103</v>
      </c>
      <c r="B442" s="3" t="s">
        <v>104</v>
      </c>
      <c r="C442" s="3" t="s">
        <v>13</v>
      </c>
      <c r="D442" s="3" t="s">
        <v>14</v>
      </c>
      <c r="E442" s="4"/>
      <c r="F442" s="4"/>
      <c r="G442" s="4"/>
      <c r="H442" s="4"/>
      <c r="I442" s="4"/>
      <c r="AA442" s="18"/>
      <c r="AB442" s="18"/>
      <c r="AC442" s="18"/>
      <c r="AD442" s="18"/>
      <c r="AE442" s="18"/>
      <c r="AF442" s="18"/>
      <c r="AG442" s="18"/>
      <c r="AH442" s="18"/>
    </row>
    <row r="443" customFormat="false" ht="12.8" hidden="false" customHeight="false" outlineLevel="0" collapsed="false">
      <c r="A443" s="3" t="s">
        <v>105</v>
      </c>
      <c r="B443" s="3" t="s">
        <v>106</v>
      </c>
      <c r="C443" s="3" t="s">
        <v>13</v>
      </c>
      <c r="D443" s="3" t="s">
        <v>28</v>
      </c>
      <c r="E443" s="4"/>
      <c r="F443" s="4"/>
      <c r="G443" s="4"/>
      <c r="H443" s="4"/>
      <c r="I443" s="4"/>
      <c r="AA443" s="18"/>
      <c r="AB443" s="18"/>
      <c r="AC443" s="18"/>
      <c r="AD443" s="18"/>
      <c r="AE443" s="18"/>
      <c r="AF443" s="18"/>
      <c r="AG443" s="18"/>
      <c r="AH443" s="18"/>
    </row>
    <row r="444" customFormat="false" ht="12.8" hidden="false" customHeight="false" outlineLevel="0" collapsed="false">
      <c r="A444" s="3" t="s">
        <v>107</v>
      </c>
      <c r="B444" s="3" t="s">
        <v>108</v>
      </c>
      <c r="C444" s="3" t="s">
        <v>13</v>
      </c>
      <c r="D444" s="3" t="s">
        <v>17</v>
      </c>
      <c r="E444" s="4"/>
      <c r="F444" s="4"/>
      <c r="G444" s="4"/>
      <c r="H444" s="4"/>
      <c r="I444" s="4"/>
      <c r="AA444" s="18"/>
      <c r="AB444" s="18"/>
      <c r="AC444" s="18"/>
      <c r="AD444" s="18"/>
      <c r="AE444" s="18"/>
      <c r="AF444" s="18"/>
      <c r="AG444" s="18"/>
      <c r="AH444" s="18"/>
    </row>
    <row r="445" customFormat="false" ht="12.8" hidden="false" customHeight="false" outlineLevel="0" collapsed="false">
      <c r="A445" s="3" t="s">
        <v>111</v>
      </c>
      <c r="B445" s="3" t="s">
        <v>112</v>
      </c>
      <c r="C445" s="3" t="s">
        <v>13</v>
      </c>
      <c r="D445" s="3" t="s">
        <v>28</v>
      </c>
      <c r="E445" s="4"/>
      <c r="F445" s="4"/>
      <c r="G445" s="4"/>
      <c r="H445" s="4"/>
      <c r="I445" s="4"/>
      <c r="AA445" s="18"/>
      <c r="AB445" s="18"/>
      <c r="AC445" s="18"/>
      <c r="AD445" s="18"/>
      <c r="AE445" s="18"/>
      <c r="AF445" s="18"/>
      <c r="AG445" s="18"/>
      <c r="AH445" s="18"/>
    </row>
    <row r="446" customFormat="false" ht="12.8" hidden="false" customHeight="false" outlineLevel="0" collapsed="false">
      <c r="A446" s="3" t="s">
        <v>113</v>
      </c>
      <c r="B446" s="3" t="s">
        <v>114</v>
      </c>
      <c r="C446" s="3" t="s">
        <v>13</v>
      </c>
      <c r="D446" s="3" t="s">
        <v>28</v>
      </c>
      <c r="E446" s="4"/>
      <c r="F446" s="4"/>
      <c r="G446" s="4"/>
      <c r="H446" s="4"/>
      <c r="I446" s="4"/>
      <c r="AA446" s="18"/>
      <c r="AB446" s="18"/>
      <c r="AC446" s="18"/>
      <c r="AD446" s="18"/>
      <c r="AE446" s="18"/>
      <c r="AF446" s="18"/>
      <c r="AG446" s="18"/>
      <c r="AH446" s="18"/>
    </row>
    <row r="447" customFormat="false" ht="12.8" hidden="false" customHeight="false" outlineLevel="0" collapsed="false">
      <c r="A447" s="3" t="s">
        <v>115</v>
      </c>
      <c r="B447" s="3" t="s">
        <v>116</v>
      </c>
      <c r="C447" s="3" t="s">
        <v>13</v>
      </c>
      <c r="D447" s="3" t="s">
        <v>28</v>
      </c>
      <c r="E447" s="4"/>
      <c r="F447" s="4"/>
      <c r="G447" s="4"/>
      <c r="H447" s="4"/>
      <c r="I447" s="4"/>
      <c r="AA447" s="18"/>
      <c r="AB447" s="18"/>
      <c r="AC447" s="18"/>
      <c r="AD447" s="18"/>
      <c r="AE447" s="18"/>
      <c r="AF447" s="18"/>
      <c r="AG447" s="18"/>
      <c r="AH447" s="18"/>
    </row>
    <row r="448" customFormat="false" ht="12.8" hidden="false" customHeight="false" outlineLevel="0" collapsed="false">
      <c r="A448" s="3" t="s">
        <v>117</v>
      </c>
      <c r="B448" s="3" t="s">
        <v>118</v>
      </c>
      <c r="C448" s="3" t="s">
        <v>13</v>
      </c>
      <c r="D448" s="3" t="s">
        <v>17</v>
      </c>
      <c r="E448" s="4"/>
      <c r="F448" s="4"/>
      <c r="G448" s="4"/>
      <c r="H448" s="4"/>
      <c r="I448" s="4"/>
      <c r="AA448" s="18"/>
      <c r="AB448" s="18"/>
      <c r="AC448" s="18"/>
      <c r="AD448" s="18"/>
      <c r="AE448" s="18"/>
      <c r="AF448" s="18"/>
      <c r="AG448" s="18"/>
      <c r="AH448" s="18"/>
    </row>
    <row r="449" customFormat="false" ht="12.8" hidden="false" customHeight="false" outlineLevel="0" collapsed="false">
      <c r="A449" s="3" t="s">
        <v>119</v>
      </c>
      <c r="B449" s="3" t="s">
        <v>120</v>
      </c>
      <c r="C449" s="3" t="s">
        <v>13</v>
      </c>
      <c r="D449" s="3" t="s">
        <v>17</v>
      </c>
      <c r="E449" s="4"/>
      <c r="F449" s="4"/>
      <c r="G449" s="4"/>
      <c r="H449" s="4"/>
      <c r="I449" s="4"/>
      <c r="AA449" s="18"/>
      <c r="AB449" s="18"/>
      <c r="AC449" s="18"/>
      <c r="AD449" s="18"/>
      <c r="AE449" s="18"/>
      <c r="AF449" s="18"/>
      <c r="AG449" s="18"/>
      <c r="AH449" s="18"/>
    </row>
    <row r="450" customFormat="false" ht="12.8" hidden="false" customHeight="false" outlineLevel="0" collapsed="false">
      <c r="A450" s="3" t="s">
        <v>121</v>
      </c>
      <c r="B450" s="3" t="s">
        <v>122</v>
      </c>
      <c r="C450" s="3" t="s">
        <v>13</v>
      </c>
      <c r="D450" s="3" t="s">
        <v>28</v>
      </c>
      <c r="E450" s="4"/>
      <c r="F450" s="4"/>
      <c r="G450" s="4"/>
      <c r="H450" s="4"/>
      <c r="I450" s="4"/>
      <c r="AA450" s="18"/>
      <c r="AB450" s="18"/>
      <c r="AC450" s="18"/>
      <c r="AD450" s="18"/>
      <c r="AE450" s="18"/>
      <c r="AF450" s="18"/>
      <c r="AG450" s="18"/>
      <c r="AH450" s="18"/>
    </row>
    <row r="451" customFormat="false" ht="12.8" hidden="false" customHeight="false" outlineLevel="0" collapsed="false">
      <c r="A451" s="3" t="s">
        <v>123</v>
      </c>
      <c r="B451" s="3" t="s">
        <v>124</v>
      </c>
      <c r="C451" s="3" t="s">
        <v>13</v>
      </c>
      <c r="D451" s="3" t="s">
        <v>14</v>
      </c>
      <c r="E451" s="4"/>
      <c r="F451" s="4"/>
      <c r="G451" s="4"/>
      <c r="H451" s="4"/>
      <c r="I451" s="4"/>
      <c r="AA451" s="18"/>
      <c r="AB451" s="18"/>
      <c r="AC451" s="18"/>
      <c r="AD451" s="18"/>
      <c r="AE451" s="18"/>
      <c r="AF451" s="18"/>
      <c r="AG451" s="18"/>
      <c r="AH451" s="18"/>
    </row>
    <row r="452" customFormat="false" ht="12.8" hidden="false" customHeight="false" outlineLevel="0" collapsed="false">
      <c r="A452" s="3" t="s">
        <v>125</v>
      </c>
      <c r="B452" s="3" t="s">
        <v>126</v>
      </c>
      <c r="C452" s="3" t="s">
        <v>13</v>
      </c>
      <c r="D452" s="3" t="s">
        <v>17</v>
      </c>
      <c r="E452" s="4"/>
      <c r="F452" s="4"/>
      <c r="G452" s="4"/>
      <c r="H452" s="4"/>
      <c r="I452" s="4"/>
      <c r="AA452" s="18"/>
      <c r="AB452" s="18"/>
      <c r="AC452" s="18"/>
      <c r="AD452" s="18"/>
      <c r="AE452" s="18"/>
      <c r="AF452" s="18"/>
      <c r="AG452" s="18"/>
      <c r="AH452" s="18"/>
    </row>
    <row r="453" customFormat="false" ht="12.8" hidden="false" customHeight="false" outlineLevel="0" collapsed="false">
      <c r="A453" s="3" t="s">
        <v>127</v>
      </c>
      <c r="B453" s="3" t="s">
        <v>128</v>
      </c>
      <c r="C453" s="3" t="s">
        <v>13</v>
      </c>
      <c r="D453" s="3" t="s">
        <v>14</v>
      </c>
      <c r="E453" s="4"/>
      <c r="F453" s="4"/>
      <c r="G453" s="4"/>
      <c r="H453" s="4"/>
      <c r="I453" s="4"/>
      <c r="AA453" s="18"/>
      <c r="AB453" s="18"/>
      <c r="AC453" s="18"/>
      <c r="AD453" s="18"/>
      <c r="AE453" s="18"/>
      <c r="AF453" s="18"/>
      <c r="AG453" s="18"/>
      <c r="AH453" s="18"/>
    </row>
    <row r="454" customFormat="false" ht="12.8" hidden="false" customHeight="false" outlineLevel="0" collapsed="false">
      <c r="A454" s="3" t="s">
        <v>129</v>
      </c>
      <c r="B454" s="3" t="s">
        <v>130</v>
      </c>
      <c r="C454" s="3" t="s">
        <v>13</v>
      </c>
      <c r="D454" s="3" t="s">
        <v>28</v>
      </c>
      <c r="E454" s="4"/>
      <c r="F454" s="4"/>
      <c r="G454" s="4"/>
      <c r="H454" s="4"/>
      <c r="I454" s="4"/>
      <c r="AA454" s="18"/>
      <c r="AB454" s="18"/>
      <c r="AC454" s="18"/>
      <c r="AD454" s="18"/>
      <c r="AE454" s="18"/>
      <c r="AF454" s="18"/>
      <c r="AG454" s="18"/>
      <c r="AH454" s="18"/>
    </row>
    <row r="455" customFormat="false" ht="12.8" hidden="false" customHeight="false" outlineLevel="0" collapsed="false">
      <c r="A455" s="3" t="s">
        <v>135</v>
      </c>
      <c r="B455" s="3" t="s">
        <v>136</v>
      </c>
      <c r="C455" s="3" t="s">
        <v>13</v>
      </c>
      <c r="D455" s="3" t="s">
        <v>28</v>
      </c>
      <c r="E455" s="4"/>
      <c r="F455" s="4"/>
      <c r="G455" s="4"/>
      <c r="H455" s="4"/>
      <c r="I455" s="4"/>
      <c r="AA455" s="18"/>
      <c r="AB455" s="18"/>
      <c r="AC455" s="18"/>
      <c r="AD455" s="18"/>
      <c r="AE455" s="18"/>
      <c r="AF455" s="18"/>
      <c r="AG455" s="18"/>
      <c r="AH455" s="18"/>
    </row>
    <row r="456" customFormat="false" ht="12.8" hidden="false" customHeight="false" outlineLevel="0" collapsed="false">
      <c r="A456" s="3" t="s">
        <v>137</v>
      </c>
      <c r="B456" s="3" t="s">
        <v>138</v>
      </c>
      <c r="C456" s="3" t="s">
        <v>13</v>
      </c>
      <c r="D456" s="3" t="s">
        <v>28</v>
      </c>
      <c r="E456" s="4"/>
      <c r="F456" s="4"/>
      <c r="G456" s="4"/>
      <c r="H456" s="4"/>
      <c r="I456" s="4"/>
      <c r="AA456" s="18"/>
      <c r="AB456" s="18"/>
      <c r="AC456" s="18"/>
      <c r="AD456" s="18"/>
      <c r="AE456" s="18"/>
      <c r="AF456" s="18"/>
      <c r="AG456" s="18"/>
      <c r="AH456" s="18"/>
    </row>
    <row r="457" customFormat="false" ht="12.8" hidden="false" customHeight="false" outlineLevel="0" collapsed="false">
      <c r="A457" s="3" t="s">
        <v>139</v>
      </c>
      <c r="B457" s="3" t="s">
        <v>140</v>
      </c>
      <c r="C457" s="3" t="s">
        <v>13</v>
      </c>
      <c r="D457" s="3" t="s">
        <v>14</v>
      </c>
      <c r="E457" s="4"/>
      <c r="F457" s="4"/>
      <c r="G457" s="4"/>
      <c r="H457" s="4"/>
      <c r="I457" s="4"/>
      <c r="AA457" s="18"/>
      <c r="AB457" s="18"/>
      <c r="AC457" s="18"/>
      <c r="AD457" s="18"/>
      <c r="AE457" s="18"/>
      <c r="AF457" s="18"/>
      <c r="AG457" s="18"/>
      <c r="AH457" s="18"/>
    </row>
    <row r="458" customFormat="false" ht="12.8" hidden="false" customHeight="false" outlineLevel="0" collapsed="false">
      <c r="A458" s="3" t="s">
        <v>141</v>
      </c>
      <c r="B458" s="3" t="s">
        <v>142</v>
      </c>
      <c r="C458" s="3" t="s">
        <v>13</v>
      </c>
      <c r="D458" s="3" t="s">
        <v>28</v>
      </c>
      <c r="E458" s="4"/>
      <c r="F458" s="4"/>
      <c r="G458" s="4"/>
      <c r="H458" s="4"/>
      <c r="I458" s="4"/>
      <c r="AA458" s="18"/>
      <c r="AB458" s="18"/>
      <c r="AC458" s="18"/>
      <c r="AD458" s="18"/>
      <c r="AE458" s="18"/>
      <c r="AF458" s="18"/>
      <c r="AG458" s="18"/>
      <c r="AH458" s="18"/>
    </row>
    <row r="461" customFormat="false" ht="12.8" hidden="false" customHeight="false" outlineLevel="0" collapsed="false">
      <c r="A461" s="0" t="s">
        <v>158</v>
      </c>
      <c r="B461" s="0" t="s">
        <v>159</v>
      </c>
      <c r="Y461" s="0" t="s">
        <v>154</v>
      </c>
    </row>
    <row r="462" customFormat="false" ht="12.8" hidden="false" customHeight="false" outlineLevel="0" collapsed="false">
      <c r="A462" s="1" t="s">
        <v>2</v>
      </c>
      <c r="B462" s="1" t="s">
        <v>3</v>
      </c>
      <c r="C462" s="1" t="s">
        <v>4</v>
      </c>
      <c r="D462" s="1" t="s">
        <v>5</v>
      </c>
      <c r="E462" s="1"/>
      <c r="F462" s="1"/>
      <c r="G462" s="1"/>
      <c r="H462" s="1"/>
      <c r="I462" s="1"/>
      <c r="Y462" s="2" t="s">
        <v>6</v>
      </c>
      <c r="Z462" s="2" t="s">
        <v>7</v>
      </c>
      <c r="AA462" s="2"/>
      <c r="AB462" s="2"/>
      <c r="AC462" s="2"/>
      <c r="AD462" s="2"/>
      <c r="AE462" s="2" t="s">
        <v>8</v>
      </c>
      <c r="AF462" s="2" t="s">
        <v>7</v>
      </c>
      <c r="AG462" s="2" t="s">
        <v>9</v>
      </c>
      <c r="AH462" s="2" t="s">
        <v>7</v>
      </c>
      <c r="AI462" s="2" t="s">
        <v>10</v>
      </c>
    </row>
    <row r="463" customFormat="false" ht="13.8" hidden="false" customHeight="false" outlineLevel="0" collapsed="false">
      <c r="A463" s="3" t="s">
        <v>65</v>
      </c>
      <c r="B463" s="3" t="s">
        <v>66</v>
      </c>
      <c r="C463" s="3" t="s">
        <v>13</v>
      </c>
      <c r="D463" s="3" t="s">
        <v>28</v>
      </c>
      <c r="E463" s="4"/>
      <c r="F463" s="4"/>
      <c r="G463" s="4"/>
      <c r="H463" s="4"/>
      <c r="I463" s="4"/>
      <c r="Y463" s="4" t="n">
        <v>5.75</v>
      </c>
      <c r="Z463" s="28" t="n">
        <f aca="false">ROUND(Y463/10*45,1)</f>
        <v>25.9</v>
      </c>
      <c r="AA463" s="11" t="n">
        <v>3</v>
      </c>
      <c r="AB463" s="11" t="n">
        <v>10</v>
      </c>
      <c r="AC463" s="11" t="n">
        <v>9</v>
      </c>
      <c r="AD463" s="11" t="n">
        <v>0</v>
      </c>
      <c r="AE463" s="33" t="n">
        <f aca="false">SUM(AA463:AD463)</f>
        <v>22</v>
      </c>
      <c r="AF463" s="31" t="n">
        <f aca="false">ROUND(55*AE463/40,1)</f>
        <v>30.3</v>
      </c>
      <c r="AG463" s="20" t="n">
        <f aca="false">Z463+AF463</f>
        <v>56.2</v>
      </c>
      <c r="AH463" s="21" t="n">
        <f aca="false">AG463</f>
        <v>56.2</v>
      </c>
      <c r="AI463" s="9" t="n">
        <f aca="false">TRUNC((AH463-1)/10,0)+1</f>
        <v>6</v>
      </c>
    </row>
    <row r="464" customFormat="false" ht="13.8" hidden="false" customHeight="false" outlineLevel="0" collapsed="false">
      <c r="A464" s="3" t="s">
        <v>117</v>
      </c>
      <c r="B464" s="3" t="s">
        <v>118</v>
      </c>
      <c r="C464" s="3" t="s">
        <v>13</v>
      </c>
      <c r="D464" s="3" t="s">
        <v>17</v>
      </c>
      <c r="E464" s="4"/>
      <c r="F464" s="4"/>
      <c r="G464" s="4"/>
      <c r="H464" s="4"/>
      <c r="I464" s="4"/>
      <c r="Y464" s="4" t="n">
        <v>9.75</v>
      </c>
      <c r="Z464" s="28" t="n">
        <f aca="false">ROUND(Y464/10*45,1)</f>
        <v>43.9</v>
      </c>
      <c r="AA464" s="11" t="n">
        <v>0</v>
      </c>
      <c r="AB464" s="11" t="n">
        <v>0</v>
      </c>
      <c r="AC464" s="11" t="n">
        <v>0</v>
      </c>
      <c r="AD464" s="11" t="n">
        <v>0</v>
      </c>
      <c r="AE464" s="33" t="n">
        <f aca="false">SUM(AA464:AD464)</f>
        <v>0</v>
      </c>
      <c r="AF464" s="31" t="n">
        <f aca="false">ROUND(55*AE464/40,1)</f>
        <v>0</v>
      </c>
      <c r="AG464" s="20" t="n">
        <f aca="false">Z464+AF464</f>
        <v>43.9</v>
      </c>
      <c r="AH464" s="21" t="n">
        <f aca="false">AG464</f>
        <v>43.9</v>
      </c>
    </row>
    <row r="465" customFormat="false" ht="13.8" hidden="false" customHeight="false" outlineLevel="0" collapsed="false">
      <c r="A465" s="3" t="s">
        <v>35</v>
      </c>
      <c r="B465" s="3" t="s">
        <v>36</v>
      </c>
      <c r="C465" s="3" t="s">
        <v>13</v>
      </c>
      <c r="D465" s="3" t="s">
        <v>14</v>
      </c>
      <c r="E465" s="4"/>
      <c r="F465" s="4"/>
      <c r="G465" s="4"/>
      <c r="H465" s="4"/>
      <c r="I465" s="4"/>
      <c r="Y465" s="4" t="n">
        <v>1.5</v>
      </c>
      <c r="Z465" s="34" t="n">
        <f aca="false">ROUND(Y465/10*45,1)</f>
        <v>6.8</v>
      </c>
      <c r="AA465" s="11" t="n">
        <v>0</v>
      </c>
      <c r="AB465" s="11" t="n">
        <v>0</v>
      </c>
      <c r="AC465" s="11" t="n">
        <v>0</v>
      </c>
      <c r="AD465" s="11" t="n">
        <v>0</v>
      </c>
      <c r="AE465" s="33" t="n">
        <f aca="false">SUM(AA465:AD465)</f>
        <v>0</v>
      </c>
      <c r="AF465" s="31" t="n">
        <f aca="false">ROUND(55*AE465/40,1)</f>
        <v>0</v>
      </c>
      <c r="AG465" s="20" t="n">
        <f aca="false">Z465+AF465</f>
        <v>6.8</v>
      </c>
      <c r="AH465" s="21" t="n">
        <f aca="false">AG465</f>
        <v>6.8</v>
      </c>
    </row>
    <row r="466" customFormat="false" ht="13.8" hidden="false" customHeight="false" outlineLevel="0" collapsed="false">
      <c r="A466" s="3" t="s">
        <v>75</v>
      </c>
      <c r="B466" s="3" t="s">
        <v>76</v>
      </c>
      <c r="C466" s="3" t="s">
        <v>13</v>
      </c>
      <c r="D466" s="3" t="s">
        <v>14</v>
      </c>
      <c r="E466" s="4"/>
      <c r="F466" s="4"/>
      <c r="G466" s="4"/>
      <c r="H466" s="4"/>
      <c r="I466" s="4"/>
      <c r="Y466" s="4" t="n">
        <v>0.25</v>
      </c>
      <c r="Z466" s="34" t="n">
        <f aca="false">ROUND(Y466/10*45,1)</f>
        <v>1.1</v>
      </c>
      <c r="AA466" s="11" t="n">
        <v>0</v>
      </c>
      <c r="AB466" s="11" t="n">
        <v>0</v>
      </c>
      <c r="AC466" s="11" t="n">
        <v>0</v>
      </c>
      <c r="AD466" s="11" t="n">
        <v>0</v>
      </c>
      <c r="AE466" s="33" t="n">
        <f aca="false">SUM(AA466:AD466)</f>
        <v>0</v>
      </c>
      <c r="AF466" s="31" t="n">
        <f aca="false">ROUND(55*AE466/40,1)</f>
        <v>0</v>
      </c>
      <c r="AG466" s="20" t="n">
        <f aca="false">Z466+AF466</f>
        <v>1.1</v>
      </c>
      <c r="AH466" s="21" t="n">
        <f aca="false">AG466</f>
        <v>1.1</v>
      </c>
    </row>
    <row r="467" customFormat="false" ht="13.8" hidden="false" customHeight="false" outlineLevel="0" collapsed="false">
      <c r="A467" s="3" t="s">
        <v>127</v>
      </c>
      <c r="B467" s="3" t="s">
        <v>128</v>
      </c>
      <c r="C467" s="3" t="s">
        <v>13</v>
      </c>
      <c r="D467" s="3" t="s">
        <v>14</v>
      </c>
      <c r="E467" s="4"/>
      <c r="F467" s="4"/>
      <c r="G467" s="4"/>
      <c r="H467" s="4"/>
      <c r="I467" s="4"/>
      <c r="Y467" s="4" t="n">
        <v>0</v>
      </c>
      <c r="Z467" s="34" t="n">
        <f aca="false">ROUND(Y467/10*45,1)</f>
        <v>0</v>
      </c>
      <c r="AA467" s="11" t="n">
        <v>0</v>
      </c>
      <c r="AB467" s="11" t="n">
        <v>0</v>
      </c>
      <c r="AC467" s="11" t="n">
        <v>0</v>
      </c>
      <c r="AD467" s="11" t="n">
        <v>0</v>
      </c>
      <c r="AE467" s="33" t="n">
        <f aca="false">SUM(AA467:AD467)</f>
        <v>0</v>
      </c>
      <c r="AF467" s="31" t="n">
        <f aca="false">ROUND(55*AE467/40,1)</f>
        <v>0</v>
      </c>
      <c r="AG467" s="20" t="n">
        <f aca="false">Z467+AF467</f>
        <v>0</v>
      </c>
      <c r="AH467" s="21" t="n">
        <f aca="false">AG467</f>
        <v>0</v>
      </c>
    </row>
    <row r="468" customFormat="false" ht="12.8" hidden="false" customHeight="false" outlineLevel="0" collapsed="false">
      <c r="A468" s="3" t="s">
        <v>79</v>
      </c>
      <c r="B468" s="3" t="s">
        <v>80</v>
      </c>
      <c r="C468" s="3" t="s">
        <v>13</v>
      </c>
      <c r="D468" s="3" t="s">
        <v>17</v>
      </c>
      <c r="E468" s="4"/>
      <c r="F468" s="4"/>
      <c r="G468" s="4"/>
      <c r="H468" s="4"/>
      <c r="I468" s="4"/>
    </row>
    <row r="469" customFormat="false" ht="12.8" hidden="false" customHeight="false" outlineLevel="0" collapsed="false">
      <c r="A469" s="3" t="s">
        <v>133</v>
      </c>
      <c r="B469" s="3" t="s">
        <v>134</v>
      </c>
      <c r="C469" s="3" t="s">
        <v>13</v>
      </c>
      <c r="D469" s="3" t="s">
        <v>14</v>
      </c>
      <c r="E469" s="4"/>
      <c r="F469" s="4"/>
      <c r="G469" s="4"/>
      <c r="H469" s="4"/>
      <c r="I469" s="4"/>
    </row>
    <row r="470" customFormat="false" ht="12.8" hidden="false" customHeight="false" outlineLevel="0" collapsed="false">
      <c r="A470" s="3" t="s">
        <v>85</v>
      </c>
      <c r="B470" s="3" t="s">
        <v>86</v>
      </c>
      <c r="C470" s="3" t="s">
        <v>13</v>
      </c>
      <c r="D470" s="3" t="s">
        <v>28</v>
      </c>
      <c r="E470" s="4"/>
      <c r="F470" s="4"/>
      <c r="G470" s="4"/>
      <c r="H470" s="4"/>
      <c r="I470" s="4"/>
    </row>
    <row r="471" customFormat="false" ht="12.8" hidden="false" customHeight="false" outlineLevel="0" collapsed="false">
      <c r="A471" s="3" t="s">
        <v>39</v>
      </c>
      <c r="B471" s="3" t="s">
        <v>40</v>
      </c>
      <c r="C471" s="3" t="s">
        <v>13</v>
      </c>
      <c r="D471" s="3" t="s">
        <v>14</v>
      </c>
      <c r="E471" s="4"/>
      <c r="F471" s="4"/>
      <c r="G471" s="4"/>
      <c r="H471" s="4"/>
      <c r="I471" s="4"/>
    </row>
    <row r="472" customFormat="false" ht="12.8" hidden="false" customHeight="false" outlineLevel="0" collapsed="false">
      <c r="A472" s="3" t="s">
        <v>83</v>
      </c>
      <c r="B472" s="3" t="s">
        <v>84</v>
      </c>
      <c r="C472" s="3" t="s">
        <v>13</v>
      </c>
      <c r="D472" s="3" t="s">
        <v>28</v>
      </c>
      <c r="E472" s="4"/>
      <c r="F472" s="4"/>
      <c r="G472" s="4"/>
      <c r="H472" s="4"/>
      <c r="I472" s="4"/>
    </row>
    <row r="473" customFormat="false" ht="12.8" hidden="false" customHeight="false" outlineLevel="0" collapsed="false">
      <c r="A473" s="3" t="s">
        <v>143</v>
      </c>
      <c r="B473" s="3" t="s">
        <v>144</v>
      </c>
      <c r="C473" s="3" t="s">
        <v>13</v>
      </c>
      <c r="D473" s="3" t="s">
        <v>28</v>
      </c>
      <c r="E473" s="4"/>
      <c r="F473" s="4"/>
      <c r="G473" s="4"/>
      <c r="H473" s="4"/>
      <c r="I473" s="4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customFormat="false" ht="12.8" hidden="false" customHeight="false" outlineLevel="0" collapsed="false">
      <c r="A474" s="3" t="s">
        <v>15</v>
      </c>
      <c r="B474" s="3" t="s">
        <v>16</v>
      </c>
      <c r="C474" s="3" t="s">
        <v>13</v>
      </c>
      <c r="D474" s="3" t="s">
        <v>17</v>
      </c>
      <c r="E474" s="4"/>
      <c r="F474" s="4"/>
      <c r="G474" s="4"/>
      <c r="H474" s="4"/>
      <c r="I474" s="4"/>
      <c r="AA474" s="18"/>
      <c r="AB474" s="18"/>
      <c r="AC474" s="18"/>
      <c r="AD474" s="18"/>
      <c r="AE474" s="18"/>
      <c r="AF474" s="18"/>
      <c r="AG474" s="18"/>
      <c r="AH474" s="18"/>
    </row>
    <row r="475" customFormat="false" ht="12.8" hidden="false" customHeight="false" outlineLevel="0" collapsed="false">
      <c r="A475" s="3" t="s">
        <v>18</v>
      </c>
      <c r="B475" s="3" t="s">
        <v>19</v>
      </c>
      <c r="C475" s="3" t="s">
        <v>13</v>
      </c>
      <c r="D475" s="3" t="s">
        <v>17</v>
      </c>
      <c r="E475" s="4"/>
      <c r="F475" s="4"/>
      <c r="G475" s="4"/>
      <c r="H475" s="4"/>
      <c r="I475" s="4"/>
      <c r="AA475" s="18"/>
      <c r="AB475" s="18"/>
      <c r="AC475" s="18"/>
      <c r="AD475" s="18"/>
      <c r="AE475" s="18"/>
      <c r="AF475" s="18"/>
      <c r="AG475" s="18"/>
      <c r="AH475" s="18"/>
    </row>
    <row r="476" customFormat="false" ht="12.8" hidden="false" customHeight="false" outlineLevel="0" collapsed="false">
      <c r="A476" s="3" t="s">
        <v>22</v>
      </c>
      <c r="B476" s="3" t="s">
        <v>23</v>
      </c>
      <c r="C476" s="3" t="s">
        <v>13</v>
      </c>
      <c r="D476" s="3" t="s">
        <v>17</v>
      </c>
      <c r="E476" s="4"/>
      <c r="F476" s="4"/>
      <c r="G476" s="4"/>
      <c r="H476" s="4"/>
      <c r="I476" s="4"/>
      <c r="AA476" s="18"/>
      <c r="AB476" s="18"/>
      <c r="AC476" s="18"/>
      <c r="AD476" s="18"/>
      <c r="AE476" s="18"/>
      <c r="AF476" s="18"/>
      <c r="AG476" s="18"/>
      <c r="AH476" s="18"/>
    </row>
    <row r="477" customFormat="false" ht="12.8" hidden="false" customHeight="false" outlineLevel="0" collapsed="false">
      <c r="A477" s="3" t="s">
        <v>26</v>
      </c>
      <c r="B477" s="3" t="s">
        <v>27</v>
      </c>
      <c r="C477" s="3" t="s">
        <v>13</v>
      </c>
      <c r="D477" s="3" t="s">
        <v>28</v>
      </c>
      <c r="E477" s="4"/>
      <c r="F477" s="4"/>
      <c r="G477" s="4"/>
      <c r="H477" s="4"/>
      <c r="I477" s="4"/>
      <c r="AA477" s="18"/>
      <c r="AB477" s="18"/>
      <c r="AC477" s="18"/>
      <c r="AD477" s="18"/>
      <c r="AE477" s="18"/>
      <c r="AF477" s="18"/>
      <c r="AG477" s="18"/>
      <c r="AH477" s="18"/>
    </row>
    <row r="478" customFormat="false" ht="12.8" hidden="false" customHeight="false" outlineLevel="0" collapsed="false">
      <c r="A478" s="3" t="s">
        <v>29</v>
      </c>
      <c r="B478" s="3" t="s">
        <v>30</v>
      </c>
      <c r="C478" s="3" t="s">
        <v>13</v>
      </c>
      <c r="D478" s="3" t="s">
        <v>14</v>
      </c>
      <c r="E478" s="4"/>
      <c r="F478" s="4"/>
      <c r="G478" s="4"/>
      <c r="H478" s="4"/>
      <c r="I478" s="4"/>
      <c r="AA478" s="18"/>
      <c r="AB478" s="18"/>
      <c r="AC478" s="18"/>
      <c r="AD478" s="18"/>
      <c r="AE478" s="18"/>
      <c r="AF478" s="18"/>
      <c r="AG478" s="18"/>
      <c r="AH478" s="18"/>
    </row>
    <row r="479" customFormat="false" ht="12.8" hidden="false" customHeight="false" outlineLevel="0" collapsed="false">
      <c r="A479" s="3" t="s">
        <v>31</v>
      </c>
      <c r="B479" s="3" t="s">
        <v>32</v>
      </c>
      <c r="C479" s="3" t="s">
        <v>13</v>
      </c>
      <c r="D479" s="3" t="s">
        <v>14</v>
      </c>
      <c r="E479" s="4"/>
      <c r="F479" s="4"/>
      <c r="G479" s="4"/>
      <c r="H479" s="4"/>
      <c r="I479" s="4"/>
      <c r="AA479" s="18"/>
      <c r="AB479" s="18"/>
      <c r="AC479" s="18"/>
      <c r="AD479" s="18"/>
      <c r="AE479" s="18"/>
      <c r="AF479" s="18"/>
      <c r="AG479" s="18"/>
      <c r="AH479" s="18"/>
    </row>
    <row r="480" customFormat="false" ht="12.8" hidden="false" customHeight="false" outlineLevel="0" collapsed="false">
      <c r="A480" s="3" t="s">
        <v>33</v>
      </c>
      <c r="B480" s="3" t="s">
        <v>34</v>
      </c>
      <c r="C480" s="3" t="s">
        <v>13</v>
      </c>
      <c r="D480" s="3" t="s">
        <v>28</v>
      </c>
      <c r="E480" s="4"/>
      <c r="F480" s="4"/>
      <c r="G480" s="4"/>
      <c r="H480" s="4"/>
      <c r="I480" s="4"/>
      <c r="AA480" s="18"/>
      <c r="AB480" s="18"/>
      <c r="AC480" s="18"/>
      <c r="AD480" s="18"/>
      <c r="AE480" s="18"/>
      <c r="AF480" s="18"/>
      <c r="AG480" s="18"/>
      <c r="AH480" s="18"/>
    </row>
    <row r="481" customFormat="false" ht="12.8" hidden="false" customHeight="false" outlineLevel="0" collapsed="false">
      <c r="A481" s="3" t="s">
        <v>37</v>
      </c>
      <c r="B481" s="3" t="s">
        <v>38</v>
      </c>
      <c r="C481" s="3" t="s">
        <v>13</v>
      </c>
      <c r="D481" s="3" t="s">
        <v>14</v>
      </c>
      <c r="E481" s="4"/>
      <c r="F481" s="4"/>
      <c r="G481" s="4"/>
      <c r="H481" s="4"/>
      <c r="I481" s="4"/>
      <c r="AA481" s="18"/>
      <c r="AB481" s="18"/>
      <c r="AC481" s="18"/>
      <c r="AD481" s="18"/>
      <c r="AE481" s="18"/>
      <c r="AF481" s="18"/>
      <c r="AG481" s="18"/>
      <c r="AH481" s="18"/>
    </row>
    <row r="482" customFormat="false" ht="12.8" hidden="false" customHeight="false" outlineLevel="0" collapsed="false">
      <c r="A482" s="3" t="s">
        <v>43</v>
      </c>
      <c r="B482" s="3" t="s">
        <v>44</v>
      </c>
      <c r="C482" s="3" t="s">
        <v>13</v>
      </c>
      <c r="D482" s="3" t="s">
        <v>17</v>
      </c>
      <c r="E482" s="4"/>
      <c r="F482" s="4"/>
      <c r="G482" s="4"/>
      <c r="H482" s="4"/>
      <c r="I482" s="4"/>
      <c r="AA482" s="18"/>
      <c r="AB482" s="18"/>
      <c r="AC482" s="18"/>
      <c r="AD482" s="18"/>
      <c r="AE482" s="18"/>
      <c r="AF482" s="18"/>
      <c r="AG482" s="18"/>
      <c r="AH482" s="18"/>
    </row>
    <row r="483" customFormat="false" ht="12.8" hidden="false" customHeight="false" outlineLevel="0" collapsed="false">
      <c r="A483" s="3" t="s">
        <v>45</v>
      </c>
      <c r="B483" s="3" t="s">
        <v>46</v>
      </c>
      <c r="C483" s="3" t="s">
        <v>13</v>
      </c>
      <c r="D483" s="3" t="s">
        <v>28</v>
      </c>
      <c r="E483" s="4"/>
      <c r="F483" s="4"/>
      <c r="G483" s="4"/>
      <c r="H483" s="4"/>
      <c r="I483" s="4"/>
      <c r="AA483" s="18"/>
      <c r="AB483" s="18"/>
      <c r="AC483" s="18"/>
      <c r="AD483" s="18"/>
      <c r="AE483" s="18"/>
      <c r="AF483" s="18"/>
      <c r="AG483" s="18"/>
      <c r="AH483" s="18"/>
    </row>
    <row r="484" customFormat="false" ht="12.8" hidden="false" customHeight="false" outlineLevel="0" collapsed="false">
      <c r="A484" s="3" t="s">
        <v>47</v>
      </c>
      <c r="B484" s="3" t="s">
        <v>48</v>
      </c>
      <c r="C484" s="3" t="s">
        <v>13</v>
      </c>
      <c r="D484" s="3" t="s">
        <v>17</v>
      </c>
      <c r="E484" s="4"/>
      <c r="F484" s="4"/>
      <c r="G484" s="4"/>
      <c r="H484" s="4"/>
      <c r="I484" s="4"/>
      <c r="AA484" s="18"/>
      <c r="AB484" s="18"/>
      <c r="AC484" s="18"/>
      <c r="AD484" s="18"/>
      <c r="AE484" s="18"/>
      <c r="AF484" s="18"/>
      <c r="AG484" s="18"/>
      <c r="AH484" s="18"/>
    </row>
    <row r="485" customFormat="false" ht="12.8" hidden="false" customHeight="false" outlineLevel="0" collapsed="false">
      <c r="A485" s="3" t="s">
        <v>49</v>
      </c>
      <c r="B485" s="3" t="s">
        <v>50</v>
      </c>
      <c r="C485" s="3" t="s">
        <v>13</v>
      </c>
      <c r="D485" s="3" t="s">
        <v>14</v>
      </c>
      <c r="E485" s="4"/>
      <c r="F485" s="4"/>
      <c r="G485" s="4"/>
      <c r="H485" s="4"/>
      <c r="I485" s="4"/>
      <c r="AA485" s="18"/>
      <c r="AB485" s="18"/>
      <c r="AC485" s="18"/>
      <c r="AD485" s="18"/>
      <c r="AE485" s="18"/>
      <c r="AF485" s="18"/>
      <c r="AG485" s="18"/>
      <c r="AH485" s="18"/>
    </row>
    <row r="486" customFormat="false" ht="12.8" hidden="false" customHeight="false" outlineLevel="0" collapsed="false">
      <c r="A486" s="3" t="s">
        <v>51</v>
      </c>
      <c r="B486" s="3" t="s">
        <v>52</v>
      </c>
      <c r="C486" s="3" t="s">
        <v>13</v>
      </c>
      <c r="D486" s="3" t="s">
        <v>17</v>
      </c>
      <c r="E486" s="4"/>
      <c r="F486" s="4"/>
      <c r="G486" s="4"/>
      <c r="H486" s="4"/>
      <c r="I486" s="4"/>
      <c r="AA486" s="18"/>
      <c r="AB486" s="18"/>
      <c r="AC486" s="18"/>
      <c r="AD486" s="18"/>
      <c r="AE486" s="18"/>
      <c r="AF486" s="18"/>
      <c r="AG486" s="18"/>
      <c r="AH486" s="18"/>
    </row>
    <row r="487" customFormat="false" ht="12.8" hidden="false" customHeight="false" outlineLevel="0" collapsed="false">
      <c r="A487" s="3" t="s">
        <v>53</v>
      </c>
      <c r="B487" s="3" t="s">
        <v>54</v>
      </c>
      <c r="C487" s="3" t="s">
        <v>13</v>
      </c>
      <c r="D487" s="3" t="s">
        <v>28</v>
      </c>
      <c r="E487" s="4"/>
      <c r="F487" s="4"/>
      <c r="G487" s="4"/>
      <c r="H487" s="4"/>
      <c r="I487" s="4"/>
      <c r="AA487" s="18"/>
      <c r="AB487" s="18"/>
      <c r="AC487" s="18"/>
      <c r="AD487" s="18"/>
      <c r="AE487" s="18"/>
      <c r="AF487" s="18"/>
      <c r="AG487" s="18"/>
      <c r="AH487" s="18"/>
    </row>
    <row r="488" customFormat="false" ht="12.8" hidden="false" customHeight="false" outlineLevel="0" collapsed="false">
      <c r="A488" s="3" t="s">
        <v>55</v>
      </c>
      <c r="B488" s="3" t="s">
        <v>56</v>
      </c>
      <c r="C488" s="3" t="s">
        <v>13</v>
      </c>
      <c r="D488" s="3" t="s">
        <v>28</v>
      </c>
      <c r="E488" s="4"/>
      <c r="F488" s="4"/>
      <c r="G488" s="4"/>
      <c r="H488" s="4"/>
      <c r="I488" s="4"/>
      <c r="AA488" s="18"/>
      <c r="AB488" s="18"/>
      <c r="AC488" s="18"/>
      <c r="AD488" s="18"/>
      <c r="AE488" s="18"/>
      <c r="AF488" s="18"/>
      <c r="AG488" s="18"/>
      <c r="AH488" s="18"/>
    </row>
    <row r="489" customFormat="false" ht="12.8" hidden="false" customHeight="false" outlineLevel="0" collapsed="false">
      <c r="A489" s="3" t="s">
        <v>57</v>
      </c>
      <c r="B489" s="3" t="s">
        <v>58</v>
      </c>
      <c r="C489" s="3" t="s">
        <v>13</v>
      </c>
      <c r="D489" s="3" t="s">
        <v>17</v>
      </c>
      <c r="E489" s="4"/>
      <c r="F489" s="4"/>
      <c r="G489" s="4"/>
      <c r="H489" s="4"/>
      <c r="I489" s="4"/>
      <c r="AA489" s="18"/>
      <c r="AB489" s="18"/>
      <c r="AC489" s="18"/>
      <c r="AD489" s="18"/>
      <c r="AE489" s="18"/>
      <c r="AF489" s="18"/>
      <c r="AG489" s="18"/>
      <c r="AH489" s="18"/>
    </row>
    <row r="490" customFormat="false" ht="12.8" hidden="false" customHeight="false" outlineLevel="0" collapsed="false">
      <c r="A490" s="3" t="s">
        <v>59</v>
      </c>
      <c r="B490" s="3" t="s">
        <v>60</v>
      </c>
      <c r="C490" s="3" t="s">
        <v>13</v>
      </c>
      <c r="D490" s="3" t="s">
        <v>17</v>
      </c>
      <c r="E490" s="4"/>
      <c r="F490" s="4"/>
      <c r="G490" s="4"/>
      <c r="H490" s="4"/>
      <c r="I490" s="4"/>
      <c r="AA490" s="18"/>
      <c r="AB490" s="18"/>
      <c r="AC490" s="18"/>
      <c r="AD490" s="18"/>
      <c r="AE490" s="18"/>
      <c r="AF490" s="18"/>
      <c r="AG490" s="18"/>
      <c r="AH490" s="18"/>
    </row>
    <row r="491" customFormat="false" ht="12.8" hidden="false" customHeight="false" outlineLevel="0" collapsed="false">
      <c r="A491" s="3" t="s">
        <v>61</v>
      </c>
      <c r="B491" s="3" t="s">
        <v>62</v>
      </c>
      <c r="C491" s="3" t="s">
        <v>13</v>
      </c>
      <c r="D491" s="3" t="s">
        <v>17</v>
      </c>
      <c r="E491" s="4"/>
      <c r="F491" s="4"/>
      <c r="G491" s="4"/>
      <c r="H491" s="4"/>
      <c r="I491" s="4"/>
      <c r="AA491" s="18"/>
      <c r="AB491" s="18"/>
      <c r="AC491" s="18"/>
      <c r="AD491" s="18"/>
      <c r="AE491" s="18"/>
      <c r="AF491" s="18"/>
      <c r="AG491" s="18"/>
      <c r="AH491" s="18"/>
    </row>
    <row r="492" customFormat="false" ht="12.8" hidden="false" customHeight="false" outlineLevel="0" collapsed="false">
      <c r="A492" s="3" t="s">
        <v>63</v>
      </c>
      <c r="B492" s="3" t="s">
        <v>64</v>
      </c>
      <c r="C492" s="3" t="s">
        <v>13</v>
      </c>
      <c r="D492" s="3" t="s">
        <v>14</v>
      </c>
      <c r="E492" s="4"/>
      <c r="F492" s="4"/>
      <c r="G492" s="4"/>
      <c r="H492" s="4"/>
      <c r="I492" s="4"/>
      <c r="AA492" s="18"/>
      <c r="AB492" s="18"/>
      <c r="AC492" s="18"/>
      <c r="AD492" s="18"/>
      <c r="AE492" s="18"/>
      <c r="AF492" s="18"/>
      <c r="AG492" s="18"/>
      <c r="AH492" s="18"/>
    </row>
    <row r="493" customFormat="false" ht="12.8" hidden="false" customHeight="false" outlineLevel="0" collapsed="false">
      <c r="A493" s="3" t="s">
        <v>67</v>
      </c>
      <c r="B493" s="3" t="s">
        <v>68</v>
      </c>
      <c r="C493" s="3" t="s">
        <v>13</v>
      </c>
      <c r="D493" s="3" t="s">
        <v>28</v>
      </c>
      <c r="E493" s="4"/>
      <c r="F493" s="4"/>
      <c r="G493" s="4"/>
      <c r="H493" s="4"/>
      <c r="I493" s="4"/>
      <c r="AA493" s="18"/>
      <c r="AB493" s="18"/>
      <c r="AC493" s="18"/>
      <c r="AD493" s="18"/>
      <c r="AE493" s="18"/>
      <c r="AF493" s="18"/>
      <c r="AG493" s="18"/>
      <c r="AH493" s="18"/>
    </row>
    <row r="494" customFormat="false" ht="12.8" hidden="false" customHeight="false" outlineLevel="0" collapsed="false">
      <c r="A494" s="3" t="s">
        <v>69</v>
      </c>
      <c r="B494" s="3" t="s">
        <v>70</v>
      </c>
      <c r="C494" s="3" t="s">
        <v>13</v>
      </c>
      <c r="D494" s="3" t="s">
        <v>17</v>
      </c>
      <c r="E494" s="4"/>
      <c r="F494" s="4"/>
      <c r="G494" s="4"/>
      <c r="H494" s="4"/>
      <c r="I494" s="4"/>
      <c r="AA494" s="18"/>
      <c r="AB494" s="18"/>
      <c r="AC494" s="18"/>
      <c r="AD494" s="18"/>
      <c r="AE494" s="18"/>
      <c r="AF494" s="18"/>
      <c r="AG494" s="18"/>
      <c r="AH494" s="18"/>
    </row>
    <row r="495" customFormat="false" ht="12.8" hidden="false" customHeight="false" outlineLevel="0" collapsed="false">
      <c r="A495" s="3" t="s">
        <v>71</v>
      </c>
      <c r="B495" s="3" t="s">
        <v>72</v>
      </c>
      <c r="C495" s="3" t="s">
        <v>13</v>
      </c>
      <c r="D495" s="3" t="s">
        <v>14</v>
      </c>
      <c r="E495" s="4"/>
      <c r="F495" s="4"/>
      <c r="G495" s="4"/>
      <c r="H495" s="4"/>
      <c r="I495" s="4"/>
      <c r="AA495" s="18"/>
      <c r="AB495" s="18"/>
      <c r="AC495" s="18"/>
      <c r="AD495" s="18"/>
      <c r="AE495" s="18"/>
      <c r="AF495" s="18"/>
      <c r="AG495" s="18"/>
      <c r="AH495" s="18"/>
    </row>
    <row r="496" customFormat="false" ht="12.8" hidden="false" customHeight="false" outlineLevel="0" collapsed="false">
      <c r="A496" s="3" t="s">
        <v>73</v>
      </c>
      <c r="B496" s="3" t="s">
        <v>74</v>
      </c>
      <c r="C496" s="3" t="s">
        <v>13</v>
      </c>
      <c r="D496" s="3" t="s">
        <v>28</v>
      </c>
      <c r="E496" s="4"/>
      <c r="F496" s="4"/>
      <c r="G496" s="4"/>
      <c r="H496" s="4"/>
      <c r="I496" s="4"/>
      <c r="AA496" s="18"/>
      <c r="AB496" s="18"/>
      <c r="AC496" s="18"/>
      <c r="AD496" s="18"/>
      <c r="AE496" s="18"/>
      <c r="AF496" s="18"/>
      <c r="AG496" s="18"/>
      <c r="AH496" s="18"/>
    </row>
    <row r="497" customFormat="false" ht="12.8" hidden="false" customHeight="false" outlineLevel="0" collapsed="false">
      <c r="A497" s="3" t="s">
        <v>77</v>
      </c>
      <c r="B497" s="3" t="s">
        <v>78</v>
      </c>
      <c r="C497" s="3" t="s">
        <v>13</v>
      </c>
      <c r="D497" s="3" t="s">
        <v>17</v>
      </c>
      <c r="E497" s="4"/>
      <c r="F497" s="4"/>
      <c r="G497" s="4"/>
      <c r="H497" s="4"/>
      <c r="I497" s="4"/>
      <c r="AA497" s="18"/>
      <c r="AB497" s="18"/>
      <c r="AC497" s="18"/>
      <c r="AD497" s="18"/>
      <c r="AE497" s="18"/>
      <c r="AF497" s="18"/>
      <c r="AG497" s="18"/>
      <c r="AH497" s="18"/>
    </row>
    <row r="498" customFormat="false" ht="12.8" hidden="false" customHeight="false" outlineLevel="0" collapsed="false">
      <c r="A498" s="3" t="s">
        <v>81</v>
      </c>
      <c r="B498" s="3" t="s">
        <v>82</v>
      </c>
      <c r="C498" s="3" t="s">
        <v>13</v>
      </c>
      <c r="D498" s="3" t="s">
        <v>17</v>
      </c>
      <c r="E498" s="4"/>
      <c r="F498" s="4"/>
      <c r="G498" s="4"/>
      <c r="H498" s="4"/>
      <c r="I498" s="4"/>
      <c r="AA498" s="18"/>
      <c r="AB498" s="18"/>
      <c r="AC498" s="18"/>
      <c r="AD498" s="18"/>
      <c r="AE498" s="18"/>
      <c r="AF498" s="18"/>
      <c r="AG498" s="18"/>
      <c r="AH498" s="18"/>
    </row>
    <row r="499" customFormat="false" ht="12.8" hidden="false" customHeight="false" outlineLevel="0" collapsed="false">
      <c r="A499" s="3" t="s">
        <v>87</v>
      </c>
      <c r="B499" s="3" t="s">
        <v>88</v>
      </c>
      <c r="C499" s="3" t="s">
        <v>13</v>
      </c>
      <c r="D499" s="3" t="s">
        <v>14</v>
      </c>
      <c r="E499" s="4"/>
      <c r="F499" s="4"/>
      <c r="G499" s="4"/>
      <c r="H499" s="4"/>
      <c r="I499" s="4"/>
      <c r="AA499" s="18"/>
      <c r="AB499" s="18"/>
      <c r="AC499" s="18"/>
      <c r="AD499" s="18"/>
      <c r="AE499" s="18"/>
      <c r="AF499" s="18"/>
      <c r="AG499" s="18"/>
      <c r="AH499" s="18"/>
    </row>
    <row r="500" customFormat="false" ht="12.8" hidden="false" customHeight="false" outlineLevel="0" collapsed="false">
      <c r="A500" s="3" t="s">
        <v>89</v>
      </c>
      <c r="B500" s="3" t="s">
        <v>90</v>
      </c>
      <c r="C500" s="3" t="s">
        <v>13</v>
      </c>
      <c r="D500" s="3" t="s">
        <v>17</v>
      </c>
      <c r="E500" s="4"/>
      <c r="F500" s="4"/>
      <c r="G500" s="4"/>
      <c r="H500" s="4"/>
      <c r="I500" s="4"/>
      <c r="AA500" s="18"/>
      <c r="AB500" s="18"/>
      <c r="AC500" s="18"/>
      <c r="AD500" s="18"/>
      <c r="AE500" s="18"/>
      <c r="AF500" s="18"/>
      <c r="AG500" s="18"/>
      <c r="AH500" s="18"/>
    </row>
    <row r="501" customFormat="false" ht="12.8" hidden="false" customHeight="false" outlineLevel="0" collapsed="false">
      <c r="A501" s="3" t="s">
        <v>91</v>
      </c>
      <c r="B501" s="3" t="s">
        <v>92</v>
      </c>
      <c r="C501" s="3" t="s">
        <v>13</v>
      </c>
      <c r="D501" s="3" t="s">
        <v>14</v>
      </c>
      <c r="E501" s="4"/>
      <c r="F501" s="4"/>
      <c r="G501" s="4"/>
      <c r="H501" s="4"/>
      <c r="I501" s="4"/>
      <c r="AA501" s="18"/>
      <c r="AB501" s="18"/>
      <c r="AC501" s="18"/>
      <c r="AD501" s="18"/>
      <c r="AE501" s="18"/>
      <c r="AF501" s="18"/>
      <c r="AG501" s="18"/>
      <c r="AH501" s="18"/>
    </row>
    <row r="502" customFormat="false" ht="12.8" hidden="false" customHeight="false" outlineLevel="0" collapsed="false">
      <c r="A502" s="3" t="s">
        <v>95</v>
      </c>
      <c r="B502" s="3" t="s">
        <v>96</v>
      </c>
      <c r="C502" s="3" t="s">
        <v>13</v>
      </c>
      <c r="D502" s="3" t="s">
        <v>28</v>
      </c>
      <c r="E502" s="4"/>
      <c r="F502" s="4"/>
      <c r="G502" s="4"/>
      <c r="H502" s="4"/>
      <c r="I502" s="4"/>
      <c r="AA502" s="18"/>
      <c r="AB502" s="18"/>
      <c r="AC502" s="18"/>
      <c r="AD502" s="18"/>
      <c r="AE502" s="18"/>
      <c r="AF502" s="18"/>
      <c r="AG502" s="18"/>
      <c r="AH502" s="18"/>
    </row>
    <row r="503" customFormat="false" ht="12.8" hidden="false" customHeight="false" outlineLevel="0" collapsed="false">
      <c r="A503" s="3" t="s">
        <v>99</v>
      </c>
      <c r="B503" s="3" t="s">
        <v>100</v>
      </c>
      <c r="C503" s="3" t="s">
        <v>13</v>
      </c>
      <c r="D503" s="3" t="s">
        <v>14</v>
      </c>
      <c r="E503" s="4"/>
      <c r="F503" s="4"/>
      <c r="G503" s="4"/>
      <c r="H503" s="4"/>
      <c r="I503" s="4"/>
      <c r="AA503" s="18"/>
      <c r="AB503" s="18"/>
      <c r="AC503" s="18"/>
      <c r="AD503" s="18"/>
      <c r="AE503" s="18"/>
      <c r="AF503" s="18"/>
      <c r="AG503" s="18"/>
      <c r="AH503" s="18"/>
    </row>
    <row r="504" customFormat="false" ht="12.8" hidden="false" customHeight="false" outlineLevel="0" collapsed="false">
      <c r="A504" s="3" t="s">
        <v>101</v>
      </c>
      <c r="B504" s="3" t="s">
        <v>102</v>
      </c>
      <c r="C504" s="3" t="s">
        <v>13</v>
      </c>
      <c r="D504" s="3" t="s">
        <v>14</v>
      </c>
      <c r="E504" s="4"/>
      <c r="F504" s="4"/>
      <c r="G504" s="4"/>
      <c r="H504" s="4"/>
      <c r="I504" s="4"/>
      <c r="AA504" s="18"/>
      <c r="AB504" s="18"/>
      <c r="AC504" s="18"/>
      <c r="AD504" s="18"/>
      <c r="AE504" s="18"/>
      <c r="AF504" s="18"/>
      <c r="AG504" s="18"/>
      <c r="AH504" s="18"/>
    </row>
    <row r="505" customFormat="false" ht="12.8" hidden="false" customHeight="false" outlineLevel="0" collapsed="false">
      <c r="A505" s="3" t="s">
        <v>103</v>
      </c>
      <c r="B505" s="3" t="s">
        <v>104</v>
      </c>
      <c r="C505" s="3" t="s">
        <v>13</v>
      </c>
      <c r="D505" s="3" t="s">
        <v>14</v>
      </c>
      <c r="E505" s="4"/>
      <c r="F505" s="4"/>
      <c r="G505" s="4"/>
      <c r="H505" s="4"/>
      <c r="I505" s="4"/>
      <c r="AA505" s="18"/>
      <c r="AB505" s="18"/>
      <c r="AC505" s="18"/>
      <c r="AD505" s="18"/>
      <c r="AE505" s="18"/>
      <c r="AF505" s="18"/>
      <c r="AG505" s="18"/>
      <c r="AH505" s="18"/>
    </row>
    <row r="506" customFormat="false" ht="12.8" hidden="false" customHeight="false" outlineLevel="0" collapsed="false">
      <c r="A506" s="3" t="s">
        <v>105</v>
      </c>
      <c r="B506" s="3" t="s">
        <v>106</v>
      </c>
      <c r="C506" s="3" t="s">
        <v>13</v>
      </c>
      <c r="D506" s="3" t="s">
        <v>28</v>
      </c>
      <c r="E506" s="4"/>
      <c r="F506" s="4"/>
      <c r="G506" s="4"/>
      <c r="H506" s="4"/>
      <c r="I506" s="4"/>
      <c r="AA506" s="18"/>
      <c r="AB506" s="18"/>
      <c r="AC506" s="18"/>
      <c r="AD506" s="18"/>
      <c r="AE506" s="18"/>
      <c r="AF506" s="18"/>
      <c r="AG506" s="18"/>
      <c r="AH506" s="18"/>
    </row>
    <row r="507" customFormat="false" ht="12.8" hidden="false" customHeight="false" outlineLevel="0" collapsed="false">
      <c r="A507" s="3" t="s">
        <v>107</v>
      </c>
      <c r="B507" s="3" t="s">
        <v>108</v>
      </c>
      <c r="C507" s="3" t="s">
        <v>13</v>
      </c>
      <c r="D507" s="3" t="s">
        <v>17</v>
      </c>
      <c r="E507" s="4"/>
      <c r="F507" s="4"/>
      <c r="G507" s="4"/>
      <c r="H507" s="4"/>
      <c r="I507" s="4"/>
      <c r="AA507" s="18"/>
      <c r="AB507" s="18"/>
      <c r="AC507" s="18"/>
      <c r="AD507" s="18"/>
      <c r="AE507" s="18"/>
      <c r="AF507" s="18"/>
      <c r="AG507" s="18"/>
      <c r="AH507" s="18"/>
    </row>
    <row r="508" customFormat="false" ht="12.8" hidden="false" customHeight="false" outlineLevel="0" collapsed="false">
      <c r="A508" s="3" t="s">
        <v>111</v>
      </c>
      <c r="B508" s="3" t="s">
        <v>112</v>
      </c>
      <c r="C508" s="3" t="s">
        <v>13</v>
      </c>
      <c r="D508" s="3" t="s">
        <v>28</v>
      </c>
      <c r="E508" s="4"/>
      <c r="F508" s="4"/>
      <c r="G508" s="4"/>
      <c r="H508" s="4"/>
      <c r="I508" s="4"/>
      <c r="AA508" s="18"/>
      <c r="AB508" s="18"/>
      <c r="AC508" s="18"/>
      <c r="AD508" s="18"/>
      <c r="AE508" s="18"/>
      <c r="AF508" s="18"/>
      <c r="AG508" s="18"/>
      <c r="AH508" s="18"/>
    </row>
    <row r="509" customFormat="false" ht="12.8" hidden="false" customHeight="false" outlineLevel="0" collapsed="false">
      <c r="A509" s="3" t="s">
        <v>113</v>
      </c>
      <c r="B509" s="3" t="s">
        <v>114</v>
      </c>
      <c r="C509" s="3" t="s">
        <v>13</v>
      </c>
      <c r="D509" s="3" t="s">
        <v>28</v>
      </c>
      <c r="E509" s="4"/>
      <c r="F509" s="4"/>
      <c r="G509" s="4"/>
      <c r="H509" s="4"/>
      <c r="I509" s="4"/>
      <c r="AA509" s="18"/>
      <c r="AB509" s="18"/>
      <c r="AC509" s="18"/>
      <c r="AD509" s="18"/>
      <c r="AE509" s="18"/>
      <c r="AF509" s="18"/>
      <c r="AG509" s="18"/>
      <c r="AH509" s="18"/>
    </row>
    <row r="510" customFormat="false" ht="12.8" hidden="false" customHeight="false" outlineLevel="0" collapsed="false">
      <c r="A510" s="3" t="s">
        <v>115</v>
      </c>
      <c r="B510" s="3" t="s">
        <v>116</v>
      </c>
      <c r="C510" s="3" t="s">
        <v>13</v>
      </c>
      <c r="D510" s="3" t="s">
        <v>28</v>
      </c>
      <c r="E510" s="4"/>
      <c r="F510" s="4"/>
      <c r="G510" s="4"/>
      <c r="H510" s="4"/>
      <c r="I510" s="4"/>
      <c r="AA510" s="18"/>
      <c r="AB510" s="18"/>
      <c r="AC510" s="18"/>
      <c r="AD510" s="18"/>
      <c r="AE510" s="18"/>
      <c r="AF510" s="18"/>
      <c r="AG510" s="18"/>
      <c r="AH510" s="18"/>
    </row>
    <row r="511" customFormat="false" ht="12.8" hidden="false" customHeight="false" outlineLevel="0" collapsed="false">
      <c r="A511" s="3" t="s">
        <v>119</v>
      </c>
      <c r="B511" s="3" t="s">
        <v>120</v>
      </c>
      <c r="C511" s="3" t="s">
        <v>13</v>
      </c>
      <c r="D511" s="3" t="s">
        <v>17</v>
      </c>
      <c r="E511" s="4"/>
      <c r="F511" s="4"/>
      <c r="G511" s="4"/>
      <c r="H511" s="4"/>
      <c r="I511" s="4"/>
      <c r="AA511" s="18"/>
      <c r="AB511" s="18"/>
      <c r="AC511" s="18"/>
      <c r="AD511" s="18"/>
      <c r="AE511" s="18"/>
      <c r="AF511" s="18"/>
      <c r="AG511" s="18"/>
      <c r="AH511" s="18"/>
    </row>
    <row r="512" customFormat="false" ht="12.8" hidden="false" customHeight="false" outlineLevel="0" collapsed="false">
      <c r="A512" s="3" t="s">
        <v>121</v>
      </c>
      <c r="B512" s="3" t="s">
        <v>122</v>
      </c>
      <c r="C512" s="3" t="s">
        <v>13</v>
      </c>
      <c r="D512" s="3" t="s">
        <v>28</v>
      </c>
      <c r="E512" s="4"/>
      <c r="F512" s="4"/>
      <c r="G512" s="4"/>
      <c r="H512" s="4"/>
      <c r="I512" s="4"/>
      <c r="AA512" s="18"/>
      <c r="AB512" s="18"/>
      <c r="AC512" s="18"/>
      <c r="AD512" s="18"/>
      <c r="AE512" s="18"/>
      <c r="AF512" s="18"/>
      <c r="AG512" s="18"/>
      <c r="AH512" s="18"/>
    </row>
    <row r="513" customFormat="false" ht="12.8" hidden="false" customHeight="false" outlineLevel="0" collapsed="false">
      <c r="A513" s="3" t="s">
        <v>123</v>
      </c>
      <c r="B513" s="3" t="s">
        <v>124</v>
      </c>
      <c r="C513" s="3" t="s">
        <v>13</v>
      </c>
      <c r="D513" s="3" t="s">
        <v>14</v>
      </c>
      <c r="E513" s="4"/>
      <c r="F513" s="4"/>
      <c r="G513" s="4"/>
      <c r="H513" s="4"/>
      <c r="I513" s="4"/>
      <c r="AA513" s="18"/>
      <c r="AB513" s="18"/>
      <c r="AC513" s="18"/>
      <c r="AD513" s="18"/>
      <c r="AE513" s="18"/>
      <c r="AF513" s="18"/>
      <c r="AG513" s="18"/>
      <c r="AH513" s="18"/>
    </row>
    <row r="514" customFormat="false" ht="12.8" hidden="false" customHeight="false" outlineLevel="0" collapsed="false">
      <c r="A514" s="3" t="s">
        <v>125</v>
      </c>
      <c r="B514" s="3" t="s">
        <v>126</v>
      </c>
      <c r="C514" s="3" t="s">
        <v>13</v>
      </c>
      <c r="D514" s="3" t="s">
        <v>17</v>
      </c>
      <c r="E514" s="4"/>
      <c r="F514" s="4"/>
      <c r="G514" s="4"/>
      <c r="H514" s="4"/>
      <c r="I514" s="4"/>
      <c r="AA514" s="18"/>
      <c r="AB514" s="18"/>
      <c r="AC514" s="18"/>
      <c r="AD514" s="18"/>
      <c r="AE514" s="18"/>
      <c r="AF514" s="18"/>
      <c r="AG514" s="18"/>
      <c r="AH514" s="18"/>
    </row>
    <row r="515" customFormat="false" ht="12.8" hidden="false" customHeight="false" outlineLevel="0" collapsed="false">
      <c r="A515" s="3" t="s">
        <v>129</v>
      </c>
      <c r="B515" s="3" t="s">
        <v>130</v>
      </c>
      <c r="C515" s="3" t="s">
        <v>13</v>
      </c>
      <c r="D515" s="3" t="s">
        <v>28</v>
      </c>
      <c r="E515" s="4"/>
      <c r="F515" s="4"/>
      <c r="G515" s="4"/>
      <c r="H515" s="4"/>
      <c r="I515" s="4"/>
      <c r="AA515" s="18"/>
      <c r="AB515" s="18"/>
      <c r="AC515" s="18"/>
      <c r="AD515" s="18"/>
      <c r="AE515" s="18"/>
      <c r="AF515" s="18"/>
      <c r="AG515" s="18"/>
      <c r="AH515" s="18"/>
    </row>
    <row r="516" customFormat="false" ht="12.8" hidden="false" customHeight="false" outlineLevel="0" collapsed="false">
      <c r="A516" s="3" t="s">
        <v>135</v>
      </c>
      <c r="B516" s="3" t="s">
        <v>136</v>
      </c>
      <c r="C516" s="3" t="s">
        <v>13</v>
      </c>
      <c r="D516" s="3" t="s">
        <v>28</v>
      </c>
      <c r="E516" s="4"/>
      <c r="F516" s="4"/>
      <c r="G516" s="4"/>
      <c r="H516" s="4"/>
      <c r="I516" s="4"/>
      <c r="AA516" s="18"/>
      <c r="AB516" s="18"/>
      <c r="AC516" s="18"/>
      <c r="AD516" s="18"/>
      <c r="AE516" s="18"/>
      <c r="AF516" s="18"/>
      <c r="AG516" s="18"/>
      <c r="AH516" s="18"/>
    </row>
    <row r="517" customFormat="false" ht="12.8" hidden="false" customHeight="false" outlineLevel="0" collapsed="false">
      <c r="A517" s="3" t="s">
        <v>137</v>
      </c>
      <c r="B517" s="3" t="s">
        <v>138</v>
      </c>
      <c r="C517" s="3" t="s">
        <v>13</v>
      </c>
      <c r="D517" s="3" t="s">
        <v>28</v>
      </c>
      <c r="E517" s="4"/>
      <c r="F517" s="4"/>
      <c r="G517" s="4"/>
      <c r="H517" s="4"/>
      <c r="I517" s="4"/>
      <c r="AA517" s="18"/>
      <c r="AB517" s="18"/>
      <c r="AC517" s="18"/>
      <c r="AD517" s="18"/>
      <c r="AE517" s="18"/>
      <c r="AF517" s="18"/>
      <c r="AG517" s="18"/>
      <c r="AH517" s="18"/>
    </row>
    <row r="518" customFormat="false" ht="12.8" hidden="false" customHeight="false" outlineLevel="0" collapsed="false">
      <c r="A518" s="3" t="s">
        <v>139</v>
      </c>
      <c r="B518" s="3" t="s">
        <v>140</v>
      </c>
      <c r="C518" s="3" t="s">
        <v>13</v>
      </c>
      <c r="D518" s="3" t="s">
        <v>14</v>
      </c>
      <c r="E518" s="4"/>
      <c r="F518" s="4"/>
      <c r="G518" s="4"/>
      <c r="H518" s="4"/>
      <c r="I518" s="4"/>
      <c r="AA518" s="18"/>
      <c r="AB518" s="18"/>
      <c r="AC518" s="18"/>
      <c r="AD518" s="18"/>
      <c r="AE518" s="18"/>
      <c r="AF518" s="18"/>
      <c r="AG518" s="18"/>
      <c r="AH518" s="18"/>
    </row>
    <row r="519" customFormat="false" ht="12.8" hidden="false" customHeight="false" outlineLevel="0" collapsed="false">
      <c r="A519" s="3" t="s">
        <v>141</v>
      </c>
      <c r="B519" s="3" t="s">
        <v>142</v>
      </c>
      <c r="C519" s="3" t="s">
        <v>13</v>
      </c>
      <c r="D519" s="3" t="s">
        <v>28</v>
      </c>
      <c r="E519" s="4"/>
      <c r="F519" s="4"/>
      <c r="G519" s="4"/>
      <c r="H519" s="4"/>
      <c r="I519" s="4"/>
      <c r="AA519" s="18"/>
      <c r="AB519" s="18"/>
      <c r="AC519" s="18"/>
      <c r="AD519" s="18"/>
      <c r="AE519" s="18"/>
      <c r="AF519" s="18"/>
      <c r="AG519" s="18"/>
      <c r="AH519" s="1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E365"/>
  <sheetViews>
    <sheetView showFormulas="false" showGridLines="true" showRowColHeaders="true" showZeros="true" rightToLeft="false" tabSelected="false" showOutlineSymbols="true" defaultGridColor="true" view="normal" topLeftCell="A321" colorId="64" zoomScale="150" zoomScaleNormal="150" zoomScalePageLayoutView="100" workbookViewId="0">
      <selection pane="topLeft" activeCell="B335" activeCellId="0" sqref="B335"/>
    </sheetView>
  </sheetViews>
  <sheetFormatPr defaultColWidth="12.47265625" defaultRowHeight="12.8" zeroHeight="false" outlineLevelRow="0" outlineLevelCol="0"/>
  <cols>
    <col collapsed="false" customWidth="true" hidden="false" outlineLevel="0" max="1" min="1" style="0" width="11.64"/>
    <col collapsed="false" customWidth="true" hidden="false" outlineLevel="0" max="2" min="2" style="0" width="23.1"/>
    <col collapsed="false" customWidth="true" hidden="false" outlineLevel="0" max="3" min="3" style="0" width="8.01"/>
    <col collapsed="false" customWidth="true" hidden="false" outlineLevel="0" max="4" min="4" style="0" width="6.98"/>
    <col collapsed="false" customWidth="true" hidden="false" outlineLevel="0" max="15" min="5" style="0" width="6.48"/>
    <col collapsed="false" customWidth="true" hidden="false" outlineLevel="0" max="16" min="16" style="0" width="5.66"/>
    <col collapsed="false" customWidth="true" hidden="false" outlineLevel="0" max="17" min="17" style="0" width="17.93"/>
    <col collapsed="false" customWidth="true" hidden="false" outlineLevel="0" max="18" min="18" style="0" width="9.72"/>
    <col collapsed="false" customWidth="true" hidden="false" outlineLevel="0" max="24" min="19" style="0" width="5.16"/>
    <col collapsed="false" customWidth="true" hidden="false" outlineLevel="0" max="1024" min="1005" style="0" width="11.52"/>
  </cols>
  <sheetData>
    <row r="1" customFormat="false" ht="12.8" hidden="false" customHeight="false" outlineLevel="0" collapsed="false">
      <c r="A1" s="0" t="s">
        <v>160</v>
      </c>
      <c r="B1" s="0" t="s">
        <v>0</v>
      </c>
      <c r="C1" s="0" t="s">
        <v>1</v>
      </c>
    </row>
    <row r="2" customFormat="false" ht="12.8" hidden="false" customHeight="false" outlineLevel="0" collapsed="false">
      <c r="A2" s="35" t="s">
        <v>2</v>
      </c>
      <c r="B2" s="35" t="s">
        <v>3</v>
      </c>
      <c r="C2" s="35" t="s">
        <v>4</v>
      </c>
      <c r="D2" s="35" t="s">
        <v>5</v>
      </c>
      <c r="E2" s="2" t="s">
        <v>6</v>
      </c>
      <c r="F2" s="2" t="s">
        <v>7</v>
      </c>
      <c r="G2" s="2"/>
      <c r="H2" s="2"/>
      <c r="I2" s="2"/>
      <c r="J2" s="2"/>
      <c r="K2" s="2" t="s">
        <v>8</v>
      </c>
      <c r="L2" s="2" t="s">
        <v>7</v>
      </c>
      <c r="M2" s="2" t="s">
        <v>9</v>
      </c>
      <c r="N2" s="2" t="s">
        <v>7</v>
      </c>
      <c r="O2" s="2" t="s">
        <v>10</v>
      </c>
    </row>
    <row r="3" customFormat="false" ht="13.8" hidden="false" customHeight="false" outlineLevel="0" collapsed="false">
      <c r="A3" s="36" t="s">
        <v>161</v>
      </c>
      <c r="B3" s="36" t="s">
        <v>162</v>
      </c>
      <c r="C3" s="36" t="s">
        <v>163</v>
      </c>
      <c r="D3" s="36" t="s">
        <v>17</v>
      </c>
      <c r="E3" s="37" t="n">
        <v>17</v>
      </c>
      <c r="F3" s="38" t="n">
        <f aca="false">50*E3/40</f>
        <v>21.25</v>
      </c>
      <c r="G3" s="39" t="n">
        <v>10</v>
      </c>
      <c r="H3" s="40" t="n">
        <v>10</v>
      </c>
      <c r="I3" s="39" t="n">
        <v>10</v>
      </c>
      <c r="J3" s="39" t="n">
        <v>9</v>
      </c>
      <c r="K3" s="41" t="n">
        <f aca="false">SUM(G3:J3)</f>
        <v>39</v>
      </c>
      <c r="L3" s="41" t="n">
        <f aca="false">K3*5/4</f>
        <v>48.75</v>
      </c>
      <c r="M3" s="7" t="n">
        <f aca="false">F3+L3</f>
        <v>70</v>
      </c>
      <c r="N3" s="8" t="n">
        <f aca="false">ROUND(100*M3/96.75,0)</f>
        <v>72</v>
      </c>
      <c r="O3" s="9" t="n">
        <f aca="false">TRUNC((N3-1)/10,0)+1</f>
        <v>8</v>
      </c>
    </row>
    <row r="4" customFormat="false" ht="13.8" hidden="false" customHeight="false" outlineLevel="0" collapsed="false">
      <c r="A4" s="36" t="s">
        <v>164</v>
      </c>
      <c r="B4" s="36" t="s">
        <v>165</v>
      </c>
      <c r="C4" s="36" t="s">
        <v>163</v>
      </c>
      <c r="D4" s="36" t="s">
        <v>17</v>
      </c>
      <c r="E4" s="37" t="n">
        <v>23</v>
      </c>
      <c r="F4" s="38" t="n">
        <f aca="false">50*E4/40</f>
        <v>28.75</v>
      </c>
      <c r="G4" s="39" t="n">
        <v>10</v>
      </c>
      <c r="H4" s="40" t="n">
        <v>0</v>
      </c>
      <c r="I4" s="39" t="n">
        <v>9</v>
      </c>
      <c r="J4" s="39" t="n">
        <v>10</v>
      </c>
      <c r="K4" s="41" t="n">
        <f aca="false">SUM(G4:J4)</f>
        <v>29</v>
      </c>
      <c r="L4" s="41" t="n">
        <f aca="false">K4*5/4</f>
        <v>36.25</v>
      </c>
      <c r="M4" s="7" t="n">
        <f aca="false">F4+L4</f>
        <v>65</v>
      </c>
      <c r="N4" s="8" t="n">
        <f aca="false">ROUND(100*M4/96.75,0)</f>
        <v>67</v>
      </c>
      <c r="O4" s="9" t="n">
        <f aca="false">TRUNC((N4-1)/10,0)+1</f>
        <v>7</v>
      </c>
    </row>
    <row r="5" customFormat="false" ht="13.8" hidden="false" customHeight="false" outlineLevel="0" collapsed="false">
      <c r="A5" s="36" t="s">
        <v>166</v>
      </c>
      <c r="B5" s="36" t="s">
        <v>167</v>
      </c>
      <c r="C5" s="36" t="s">
        <v>163</v>
      </c>
      <c r="D5" s="36" t="s">
        <v>17</v>
      </c>
      <c r="E5" s="37" t="n">
        <v>17</v>
      </c>
      <c r="F5" s="38" t="n">
        <f aca="false">50*E5/40</f>
        <v>21.25</v>
      </c>
      <c r="G5" s="39" t="n">
        <v>8</v>
      </c>
      <c r="H5" s="40" t="n">
        <v>4</v>
      </c>
      <c r="I5" s="39" t="n">
        <v>10</v>
      </c>
      <c r="J5" s="39" t="n">
        <v>10</v>
      </c>
      <c r="K5" s="41" t="n">
        <f aca="false">SUM(G5:J5)</f>
        <v>32</v>
      </c>
      <c r="L5" s="41" t="n">
        <f aca="false">K5*5/4</f>
        <v>40</v>
      </c>
      <c r="M5" s="7" t="n">
        <f aca="false">F5+L5</f>
        <v>61.25</v>
      </c>
      <c r="N5" s="8" t="n">
        <f aca="false">ROUND(100*M5/96.75,0)</f>
        <v>63</v>
      </c>
      <c r="O5" s="9" t="n">
        <f aca="false">TRUNC((N5-1)/10,0)+1</f>
        <v>7</v>
      </c>
    </row>
    <row r="6" customFormat="false" ht="13.8" hidden="false" customHeight="false" outlineLevel="0" collapsed="false">
      <c r="A6" s="42" t="s">
        <v>168</v>
      </c>
      <c r="B6" s="43" t="s">
        <v>169</v>
      </c>
      <c r="C6" s="36" t="s">
        <v>163</v>
      </c>
      <c r="D6" s="36" t="s">
        <v>28</v>
      </c>
      <c r="E6" s="37" t="n">
        <v>24</v>
      </c>
      <c r="F6" s="38" t="n">
        <f aca="false">50*E6/40</f>
        <v>30</v>
      </c>
      <c r="G6" s="39" t="n">
        <v>10</v>
      </c>
      <c r="H6" s="40" t="n">
        <v>10</v>
      </c>
      <c r="I6" s="39" t="n">
        <v>3</v>
      </c>
      <c r="J6" s="39" t="n">
        <v>0</v>
      </c>
      <c r="K6" s="44" t="n">
        <f aca="false">SUM(G6:J6)</f>
        <v>23</v>
      </c>
      <c r="L6" s="44" t="n">
        <f aca="false">K6*5/4</f>
        <v>28.75</v>
      </c>
      <c r="M6" s="7" t="n">
        <f aca="false">F6+L6</f>
        <v>58.75</v>
      </c>
      <c r="N6" s="8" t="n">
        <f aca="false">ROUND(100*M6/96.75,0)</f>
        <v>61</v>
      </c>
      <c r="O6" s="9" t="n">
        <f aca="false">TRUNC((N6-1)/10,0)+1</f>
        <v>7</v>
      </c>
    </row>
    <row r="7" customFormat="false" ht="13.8" hidden="false" customHeight="false" outlineLevel="0" collapsed="false">
      <c r="A7" s="36" t="s">
        <v>170</v>
      </c>
      <c r="B7" s="36" t="s">
        <v>171</v>
      </c>
      <c r="C7" s="36" t="s">
        <v>163</v>
      </c>
      <c r="D7" s="36" t="s">
        <v>14</v>
      </c>
      <c r="E7" s="37" t="n">
        <v>23</v>
      </c>
      <c r="F7" s="38" t="n">
        <f aca="false">50*E7/40</f>
        <v>28.75</v>
      </c>
      <c r="G7" s="39" t="n">
        <v>7</v>
      </c>
      <c r="H7" s="40" t="n">
        <v>9</v>
      </c>
      <c r="I7" s="39" t="n">
        <v>6</v>
      </c>
      <c r="J7" s="39" t="n">
        <v>0</v>
      </c>
      <c r="K7" s="41" t="n">
        <f aca="false">SUM(G7:J7)</f>
        <v>22</v>
      </c>
      <c r="L7" s="41" t="n">
        <f aca="false">K7*5/4</f>
        <v>27.5</v>
      </c>
      <c r="M7" s="7" t="n">
        <f aca="false">F7+L7</f>
        <v>56.25</v>
      </c>
      <c r="N7" s="8" t="n">
        <f aca="false">ROUND(100*M7/96.75,0)</f>
        <v>58</v>
      </c>
      <c r="O7" s="9" t="n">
        <f aca="false">TRUNC((N7-1)/10,0)+1</f>
        <v>6</v>
      </c>
    </row>
    <row r="8" customFormat="false" ht="13.8" hidden="false" customHeight="false" outlineLevel="0" collapsed="false">
      <c r="A8" s="36" t="s">
        <v>172</v>
      </c>
      <c r="B8" s="36" t="s">
        <v>173</v>
      </c>
      <c r="C8" s="36" t="s">
        <v>163</v>
      </c>
      <c r="D8" s="36" t="s">
        <v>28</v>
      </c>
      <c r="E8" s="37" t="n">
        <v>17</v>
      </c>
      <c r="F8" s="38" t="n">
        <f aca="false">50*E8/40</f>
        <v>21.25</v>
      </c>
      <c r="G8" s="39" t="n">
        <v>10</v>
      </c>
      <c r="H8" s="40" t="n">
        <v>10</v>
      </c>
      <c r="I8" s="39" t="n">
        <v>5</v>
      </c>
      <c r="J8" s="39" t="n">
        <v>0</v>
      </c>
      <c r="K8" s="41" t="n">
        <f aca="false">SUM(G8:J8)</f>
        <v>25</v>
      </c>
      <c r="L8" s="41" t="n">
        <f aca="false">K8*5/4</f>
        <v>31.25</v>
      </c>
      <c r="M8" s="7" t="n">
        <f aca="false">F8+L8</f>
        <v>52.5</v>
      </c>
      <c r="N8" s="8" t="n">
        <f aca="false">ROUND(100*M8/96.75,0)</f>
        <v>54</v>
      </c>
      <c r="O8" s="9" t="n">
        <f aca="false">TRUNC((N8-1)/10,0)+1</f>
        <v>6</v>
      </c>
    </row>
    <row r="9" customFormat="false" ht="13.8" hidden="false" customHeight="false" outlineLevel="0" collapsed="false">
      <c r="A9" s="36" t="s">
        <v>174</v>
      </c>
      <c r="B9" s="36" t="s">
        <v>175</v>
      </c>
      <c r="C9" s="36" t="s">
        <v>163</v>
      </c>
      <c r="D9" s="36" t="s">
        <v>14</v>
      </c>
      <c r="E9" s="37" t="n">
        <v>21</v>
      </c>
      <c r="F9" s="38" t="n">
        <f aca="false">50*E9/40</f>
        <v>26.25</v>
      </c>
      <c r="G9" s="39" t="n">
        <v>9</v>
      </c>
      <c r="H9" s="40" t="n">
        <v>10</v>
      </c>
      <c r="I9" s="39" t="n">
        <v>0</v>
      </c>
      <c r="J9" s="39" t="n">
        <v>0</v>
      </c>
      <c r="K9" s="41" t="n">
        <f aca="false">SUM(G9:J9)</f>
        <v>19</v>
      </c>
      <c r="L9" s="41" t="n">
        <f aca="false">K9*5/4</f>
        <v>23.75</v>
      </c>
      <c r="M9" s="7" t="n">
        <f aca="false">F9+L9</f>
        <v>50</v>
      </c>
      <c r="N9" s="8" t="n">
        <f aca="false">ROUND(100*M9/96.75,0)</f>
        <v>52</v>
      </c>
      <c r="O9" s="9" t="n">
        <f aca="false">TRUNC((N9-1)/10,0)+1</f>
        <v>6</v>
      </c>
    </row>
    <row r="10" customFormat="false" ht="13.8" hidden="false" customHeight="false" outlineLevel="0" collapsed="false">
      <c r="A10" s="36" t="s">
        <v>176</v>
      </c>
      <c r="B10" s="36" t="s">
        <v>177</v>
      </c>
      <c r="C10" s="36" t="s">
        <v>178</v>
      </c>
      <c r="D10" s="36" t="s">
        <v>14</v>
      </c>
      <c r="E10" s="37" t="n">
        <v>15</v>
      </c>
      <c r="F10" s="38" t="n">
        <f aca="false">50*E10/40</f>
        <v>18.75</v>
      </c>
      <c r="G10" s="39" t="n">
        <v>9</v>
      </c>
      <c r="H10" s="40" t="n">
        <v>10</v>
      </c>
      <c r="I10" s="39" t="n">
        <v>6</v>
      </c>
      <c r="J10" s="39" t="n">
        <v>0</v>
      </c>
      <c r="K10" s="44" t="n">
        <f aca="false">SUM(G10:J10)</f>
        <v>25</v>
      </c>
      <c r="L10" s="44" t="n">
        <f aca="false">K10*5/4</f>
        <v>31.25</v>
      </c>
      <c r="M10" s="7" t="n">
        <f aca="false">F10+L10</f>
        <v>50</v>
      </c>
      <c r="N10" s="8" t="n">
        <f aca="false">ROUND(100*M10/96.75,0)</f>
        <v>52</v>
      </c>
      <c r="O10" s="9" t="n">
        <f aca="false">TRUNC((N10-1)/10,0)+1</f>
        <v>6</v>
      </c>
    </row>
    <row r="11" customFormat="false" ht="13.8" hidden="false" customHeight="false" outlineLevel="0" collapsed="false">
      <c r="A11" s="36" t="s">
        <v>179</v>
      </c>
      <c r="B11" s="36" t="s">
        <v>180</v>
      </c>
      <c r="C11" s="36" t="s">
        <v>163</v>
      </c>
      <c r="D11" s="36" t="s">
        <v>17</v>
      </c>
      <c r="E11" s="2" t="n">
        <v>12</v>
      </c>
      <c r="F11" s="45" t="n">
        <f aca="false">50*E11/40</f>
        <v>15</v>
      </c>
      <c r="G11" s="39" t="n">
        <v>10</v>
      </c>
      <c r="H11" s="40" t="n">
        <v>10</v>
      </c>
      <c r="I11" s="39" t="n">
        <v>0</v>
      </c>
      <c r="J11" s="39" t="n">
        <v>0</v>
      </c>
      <c r="K11" s="41" t="n">
        <f aca="false">SUM(G11:J11)</f>
        <v>20</v>
      </c>
      <c r="L11" s="41" t="n">
        <f aca="false">K11*5/4</f>
        <v>25</v>
      </c>
      <c r="M11" s="7" t="n">
        <f aca="false">F11+L11</f>
        <v>40</v>
      </c>
      <c r="N11" s="8" t="n">
        <f aca="false">ROUND(100*M11/96.75,0)</f>
        <v>41</v>
      </c>
    </row>
    <row r="12" customFormat="false" ht="13.8" hidden="false" customHeight="false" outlineLevel="0" collapsed="false">
      <c r="A12" s="36" t="s">
        <v>181</v>
      </c>
      <c r="B12" s="36" t="s">
        <v>182</v>
      </c>
      <c r="C12" s="36" t="s">
        <v>163</v>
      </c>
      <c r="D12" s="36" t="s">
        <v>14</v>
      </c>
      <c r="E12" s="2" t="n">
        <v>6</v>
      </c>
      <c r="F12" s="45" t="n">
        <f aca="false">50*E12/40</f>
        <v>7.5</v>
      </c>
      <c r="G12" s="46" t="n">
        <v>0</v>
      </c>
      <c r="H12" s="47" t="n">
        <v>3</v>
      </c>
      <c r="I12" s="46" t="n">
        <v>0</v>
      </c>
      <c r="J12" s="46" t="n">
        <v>0</v>
      </c>
      <c r="K12" s="48" t="n">
        <f aca="false">SUM(G12:J12)</f>
        <v>3</v>
      </c>
      <c r="L12" s="48" t="n">
        <f aca="false">K12*5/4</f>
        <v>3.75</v>
      </c>
      <c r="M12" s="7" t="n">
        <f aca="false">F12+L12</f>
        <v>11.25</v>
      </c>
      <c r="N12" s="8" t="n">
        <f aca="false">ROUND(100*M12/96.75,0)</f>
        <v>12</v>
      </c>
    </row>
    <row r="13" customFormat="false" ht="13.8" hidden="false" customHeight="false" outlineLevel="0" collapsed="false">
      <c r="A13" s="36" t="s">
        <v>183</v>
      </c>
      <c r="B13" s="36" t="s">
        <v>184</v>
      </c>
      <c r="C13" s="36" t="s">
        <v>163</v>
      </c>
      <c r="D13" s="36" t="s">
        <v>14</v>
      </c>
      <c r="E13" s="37"/>
      <c r="F13" s="37"/>
      <c r="G13" s="49" t="n">
        <v>10</v>
      </c>
      <c r="H13" s="50" t="n">
        <v>0</v>
      </c>
      <c r="I13" s="49" t="n">
        <v>10</v>
      </c>
      <c r="J13" s="49" t="n">
        <v>0</v>
      </c>
      <c r="K13" s="51" t="n">
        <f aca="false">SUM(G13:J13)</f>
        <v>20</v>
      </c>
      <c r="L13" s="51" t="n">
        <f aca="false">K13*5/4</f>
        <v>25</v>
      </c>
      <c r="M13" s="4"/>
    </row>
    <row r="14" customFormat="false" ht="13.8" hidden="false" customHeight="false" outlineLevel="0" collapsed="false">
      <c r="A14" s="36" t="s">
        <v>185</v>
      </c>
      <c r="B14" s="36" t="s">
        <v>186</v>
      </c>
      <c r="C14" s="36" t="s">
        <v>163</v>
      </c>
      <c r="D14" s="36" t="s">
        <v>14</v>
      </c>
      <c r="E14" s="37"/>
      <c r="F14" s="37"/>
      <c r="G14" s="49" t="n">
        <v>0</v>
      </c>
      <c r="H14" s="50" t="n">
        <v>10</v>
      </c>
      <c r="I14" s="49" t="n">
        <v>4</v>
      </c>
      <c r="J14" s="49" t="n">
        <v>6</v>
      </c>
      <c r="K14" s="51" t="n">
        <f aca="false">SUM(G14:J14)</f>
        <v>20</v>
      </c>
      <c r="L14" s="51" t="n">
        <f aca="false">K14*5/4</f>
        <v>25</v>
      </c>
      <c r="M14" s="4"/>
      <c r="P14" s="52" t="n">
        <v>2</v>
      </c>
    </row>
    <row r="15" customFormat="false" ht="13.8" hidden="false" customHeight="false" outlineLevel="0" collapsed="false">
      <c r="A15" s="36" t="s">
        <v>187</v>
      </c>
      <c r="B15" s="36" t="s">
        <v>188</v>
      </c>
      <c r="C15" s="36" t="s">
        <v>163</v>
      </c>
      <c r="D15" s="36" t="s">
        <v>14</v>
      </c>
      <c r="E15" s="37"/>
      <c r="F15" s="37"/>
      <c r="G15" s="49" t="n">
        <v>6</v>
      </c>
      <c r="H15" s="50" t="n">
        <v>10</v>
      </c>
      <c r="I15" s="49" t="n">
        <v>0</v>
      </c>
      <c r="J15" s="49" t="n">
        <v>0</v>
      </c>
      <c r="K15" s="51" t="n">
        <f aca="false">SUM(G15:J15)</f>
        <v>16</v>
      </c>
      <c r="L15" s="51" t="n">
        <f aca="false">K15*5/4</f>
        <v>20</v>
      </c>
      <c r="M15" s="4"/>
    </row>
    <row r="16" customFormat="false" ht="12.8" hidden="false" customHeight="false" outlineLevel="0" collapsed="false">
      <c r="A16" s="36" t="s">
        <v>189</v>
      </c>
      <c r="B16" s="36" t="s">
        <v>190</v>
      </c>
      <c r="C16" s="36" t="s">
        <v>163</v>
      </c>
      <c r="D16" s="36" t="s">
        <v>28</v>
      </c>
      <c r="E16" s="37"/>
      <c r="F16" s="37"/>
      <c r="G16" s="4"/>
      <c r="H16" s="4"/>
      <c r="I16" s="4"/>
      <c r="J16" s="4"/>
      <c r="K16" s="53"/>
      <c r="L16" s="53"/>
      <c r="M16" s="4"/>
    </row>
    <row r="17" customFormat="false" ht="12.8" hidden="false" customHeight="false" outlineLevel="0" collapsed="false">
      <c r="A17" s="36" t="s">
        <v>191</v>
      </c>
      <c r="B17" s="36" t="s">
        <v>192</v>
      </c>
      <c r="C17" s="36" t="s">
        <v>163</v>
      </c>
      <c r="D17" s="36" t="s">
        <v>28</v>
      </c>
      <c r="E17" s="37"/>
      <c r="F17" s="37"/>
      <c r="G17" s="4"/>
      <c r="H17" s="4"/>
      <c r="I17" s="4"/>
      <c r="J17" s="4"/>
      <c r="K17" s="53"/>
      <c r="L17" s="53"/>
      <c r="M17" s="4"/>
    </row>
    <row r="18" customFormat="false" ht="12.8" hidden="false" customHeight="false" outlineLevel="0" collapsed="false">
      <c r="A18" s="36" t="s">
        <v>193</v>
      </c>
      <c r="B18" s="36" t="s">
        <v>194</v>
      </c>
      <c r="C18" s="36" t="s">
        <v>163</v>
      </c>
      <c r="D18" s="36" t="s">
        <v>17</v>
      </c>
      <c r="E18" s="37"/>
      <c r="F18" s="37"/>
      <c r="G18" s="4"/>
      <c r="H18" s="4"/>
      <c r="I18" s="4"/>
      <c r="J18" s="4"/>
      <c r="K18" s="53"/>
      <c r="L18" s="53"/>
      <c r="M18" s="4"/>
    </row>
    <row r="19" customFormat="false" ht="12.8" hidden="false" customHeight="false" outlineLevel="0" collapsed="false">
      <c r="A19" s="36" t="s">
        <v>195</v>
      </c>
      <c r="B19" s="36" t="s">
        <v>196</v>
      </c>
      <c r="C19" s="36" t="s">
        <v>163</v>
      </c>
      <c r="D19" s="36" t="s">
        <v>14</v>
      </c>
      <c r="E19" s="37"/>
      <c r="F19" s="37"/>
      <c r="G19" s="4"/>
      <c r="H19" s="4"/>
      <c r="I19" s="4"/>
      <c r="J19" s="4"/>
      <c r="K19" s="53"/>
      <c r="L19" s="53"/>
      <c r="M19" s="4"/>
    </row>
    <row r="20" customFormat="false" ht="12.8" hidden="false" customHeight="false" outlineLevel="0" collapsed="false">
      <c r="A20" s="36" t="s">
        <v>197</v>
      </c>
      <c r="B20" s="36" t="s">
        <v>198</v>
      </c>
      <c r="C20" s="36" t="s">
        <v>163</v>
      </c>
      <c r="D20" s="36" t="s">
        <v>14</v>
      </c>
      <c r="E20" s="37"/>
      <c r="F20" s="37"/>
      <c r="G20" s="4"/>
      <c r="H20" s="4"/>
      <c r="I20" s="4"/>
      <c r="J20" s="4"/>
      <c r="K20" s="53"/>
      <c r="L20" s="53"/>
      <c r="M20" s="4"/>
    </row>
    <row r="21" customFormat="false" ht="12.8" hidden="false" customHeight="false" outlineLevel="0" collapsed="false">
      <c r="A21" s="36" t="s">
        <v>199</v>
      </c>
      <c r="B21" s="36" t="s">
        <v>200</v>
      </c>
      <c r="C21" s="36" t="s">
        <v>163</v>
      </c>
      <c r="D21" s="36" t="s">
        <v>14</v>
      </c>
      <c r="E21" s="37"/>
      <c r="F21" s="37"/>
      <c r="G21" s="4"/>
      <c r="H21" s="4"/>
      <c r="I21" s="4"/>
      <c r="J21" s="4"/>
      <c r="K21" s="53"/>
      <c r="L21" s="53"/>
      <c r="M21" s="4"/>
    </row>
    <row r="22" customFormat="false" ht="12.8" hidden="false" customHeight="false" outlineLevel="0" collapsed="false">
      <c r="A22" s="36" t="s">
        <v>201</v>
      </c>
      <c r="B22" s="36" t="s">
        <v>202</v>
      </c>
      <c r="C22" s="36" t="s">
        <v>163</v>
      </c>
      <c r="D22" s="36" t="s">
        <v>17</v>
      </c>
      <c r="E22" s="37"/>
      <c r="F22" s="37"/>
      <c r="G22" s="4"/>
      <c r="H22" s="4"/>
      <c r="I22" s="4"/>
      <c r="J22" s="4"/>
      <c r="K22" s="53"/>
      <c r="L22" s="53"/>
      <c r="M22" s="4"/>
    </row>
    <row r="23" customFormat="false" ht="12.8" hidden="false" customHeight="false" outlineLevel="0" collapsed="false">
      <c r="A23" s="36" t="s">
        <v>203</v>
      </c>
      <c r="B23" s="36" t="s">
        <v>204</v>
      </c>
      <c r="C23" s="36" t="s">
        <v>163</v>
      </c>
      <c r="D23" s="36" t="s">
        <v>14</v>
      </c>
      <c r="E23" s="37"/>
      <c r="F23" s="37"/>
      <c r="G23" s="4"/>
      <c r="H23" s="4"/>
      <c r="I23" s="4"/>
      <c r="J23" s="4"/>
      <c r="K23" s="53"/>
      <c r="L23" s="53"/>
      <c r="M23" s="4"/>
    </row>
    <row r="24" customFormat="false" ht="12.8" hidden="false" customHeight="false" outlineLevel="0" collapsed="false">
      <c r="A24" s="36" t="s">
        <v>205</v>
      </c>
      <c r="B24" s="36" t="s">
        <v>206</v>
      </c>
      <c r="C24" s="36" t="s">
        <v>163</v>
      </c>
      <c r="D24" s="36" t="s">
        <v>17</v>
      </c>
      <c r="E24" s="37"/>
      <c r="F24" s="37"/>
      <c r="G24" s="4"/>
      <c r="H24" s="4"/>
      <c r="I24" s="4"/>
      <c r="J24" s="4"/>
      <c r="K24" s="53"/>
      <c r="L24" s="53"/>
      <c r="M24" s="4"/>
    </row>
    <row r="25" customFormat="false" ht="12.8" hidden="false" customHeight="false" outlineLevel="0" collapsed="false">
      <c r="A25" s="36" t="s">
        <v>207</v>
      </c>
      <c r="B25" s="36" t="s">
        <v>208</v>
      </c>
      <c r="C25" s="36" t="s">
        <v>163</v>
      </c>
      <c r="D25" s="36" t="s">
        <v>17</v>
      </c>
      <c r="E25" s="37"/>
      <c r="F25" s="37"/>
      <c r="G25" s="4"/>
      <c r="H25" s="4"/>
      <c r="I25" s="4"/>
      <c r="J25" s="4"/>
      <c r="K25" s="53"/>
      <c r="L25" s="53"/>
      <c r="M25" s="4"/>
    </row>
    <row r="26" customFormat="false" ht="12.8" hidden="false" customHeight="false" outlineLevel="0" collapsed="false">
      <c r="A26" s="36" t="s">
        <v>209</v>
      </c>
      <c r="B26" s="36" t="s">
        <v>210</v>
      </c>
      <c r="C26" s="36" t="s">
        <v>163</v>
      </c>
      <c r="D26" s="36" t="s">
        <v>28</v>
      </c>
      <c r="E26" s="37"/>
      <c r="F26" s="37"/>
      <c r="G26" s="4"/>
      <c r="H26" s="4"/>
      <c r="I26" s="4"/>
      <c r="J26" s="4"/>
      <c r="K26" s="53"/>
      <c r="L26" s="53"/>
      <c r="M26" s="4"/>
    </row>
    <row r="27" customFormat="false" ht="12.8" hidden="false" customHeight="false" outlineLevel="0" collapsed="false">
      <c r="A27" s="36" t="s">
        <v>211</v>
      </c>
      <c r="B27" s="36" t="s">
        <v>212</v>
      </c>
      <c r="C27" s="36" t="s">
        <v>163</v>
      </c>
      <c r="D27" s="36" t="s">
        <v>17</v>
      </c>
      <c r="E27" s="37"/>
      <c r="F27" s="37"/>
      <c r="G27" s="4"/>
      <c r="H27" s="4"/>
      <c r="I27" s="4"/>
      <c r="J27" s="4"/>
      <c r="K27" s="53"/>
      <c r="L27" s="53"/>
      <c r="M27" s="4"/>
    </row>
    <row r="28" customFormat="false" ht="12.8" hidden="false" customHeight="false" outlineLevel="0" collapsed="false">
      <c r="A28" s="36" t="s">
        <v>213</v>
      </c>
      <c r="B28" s="36" t="s">
        <v>214</v>
      </c>
      <c r="C28" s="36" t="s">
        <v>163</v>
      </c>
      <c r="D28" s="36" t="s">
        <v>28</v>
      </c>
      <c r="E28" s="37"/>
      <c r="F28" s="37"/>
      <c r="G28" s="4"/>
      <c r="H28" s="4"/>
      <c r="I28" s="4"/>
      <c r="J28" s="4"/>
      <c r="K28" s="53"/>
      <c r="L28" s="53"/>
      <c r="M28" s="4"/>
    </row>
    <row r="29" customFormat="false" ht="12.8" hidden="false" customHeight="false" outlineLevel="0" collapsed="false">
      <c r="A29" s="36" t="s">
        <v>215</v>
      </c>
      <c r="B29" s="36" t="s">
        <v>216</v>
      </c>
      <c r="C29" s="36" t="s">
        <v>163</v>
      </c>
      <c r="D29" s="36" t="s">
        <v>28</v>
      </c>
      <c r="E29" s="37"/>
      <c r="F29" s="37"/>
      <c r="G29" s="4"/>
      <c r="H29" s="4"/>
      <c r="I29" s="4"/>
      <c r="J29" s="4"/>
      <c r="K29" s="53"/>
      <c r="L29" s="53"/>
      <c r="M29" s="4"/>
    </row>
    <row r="30" customFormat="false" ht="12.8" hidden="false" customHeight="false" outlineLevel="0" collapsed="false">
      <c r="A30" s="36" t="s">
        <v>217</v>
      </c>
      <c r="B30" s="36" t="s">
        <v>218</v>
      </c>
      <c r="C30" s="36" t="s">
        <v>178</v>
      </c>
      <c r="D30" s="36" t="s">
        <v>14</v>
      </c>
      <c r="E30" s="37"/>
      <c r="F30" s="37"/>
      <c r="G30" s="4"/>
      <c r="H30" s="4"/>
      <c r="I30" s="4"/>
      <c r="J30" s="4"/>
      <c r="K30" s="53"/>
      <c r="L30" s="53"/>
      <c r="M30" s="4"/>
    </row>
    <row r="31" customFormat="false" ht="12.8" hidden="false" customHeight="false" outlineLevel="0" collapsed="false">
      <c r="A31" s="36" t="s">
        <v>219</v>
      </c>
      <c r="B31" s="36" t="s">
        <v>220</v>
      </c>
      <c r="C31" s="36" t="s">
        <v>163</v>
      </c>
      <c r="D31" s="36" t="s">
        <v>17</v>
      </c>
      <c r="E31" s="37"/>
      <c r="F31" s="37"/>
      <c r="G31" s="4"/>
      <c r="H31" s="4"/>
      <c r="I31" s="4"/>
      <c r="J31" s="4"/>
      <c r="K31" s="53"/>
      <c r="L31" s="53"/>
      <c r="M31" s="4"/>
    </row>
    <row r="32" customFormat="false" ht="12.8" hidden="false" customHeight="false" outlineLevel="0" collapsed="false">
      <c r="A32" s="36" t="s">
        <v>221</v>
      </c>
      <c r="B32" s="36" t="s">
        <v>222</v>
      </c>
      <c r="C32" s="36" t="s">
        <v>163</v>
      </c>
      <c r="D32" s="36" t="s">
        <v>28</v>
      </c>
      <c r="E32" s="37"/>
      <c r="F32" s="37"/>
      <c r="G32" s="4"/>
      <c r="H32" s="4"/>
      <c r="I32" s="4"/>
      <c r="J32" s="4"/>
      <c r="K32" s="53"/>
      <c r="L32" s="53"/>
      <c r="M32" s="4"/>
    </row>
    <row r="33" customFormat="false" ht="12.8" hidden="false" customHeight="false" outlineLevel="0" collapsed="false">
      <c r="A33" s="36" t="s">
        <v>223</v>
      </c>
      <c r="B33" s="36" t="s">
        <v>224</v>
      </c>
      <c r="C33" s="36" t="s">
        <v>163</v>
      </c>
      <c r="D33" s="36" t="s">
        <v>28</v>
      </c>
      <c r="E33" s="37"/>
      <c r="F33" s="37"/>
      <c r="G33" s="4"/>
      <c r="H33" s="4"/>
      <c r="I33" s="4"/>
      <c r="J33" s="4"/>
      <c r="K33" s="53"/>
      <c r="L33" s="53"/>
      <c r="M33" s="4"/>
    </row>
    <row r="34" customFormat="false" ht="12.8" hidden="false" customHeight="false" outlineLevel="0" collapsed="false">
      <c r="A34" s="36" t="s">
        <v>225</v>
      </c>
      <c r="B34" s="36" t="s">
        <v>226</v>
      </c>
      <c r="C34" s="36" t="s">
        <v>163</v>
      </c>
      <c r="D34" s="36" t="s">
        <v>14</v>
      </c>
      <c r="E34" s="37"/>
      <c r="F34" s="37"/>
      <c r="G34" s="4"/>
      <c r="H34" s="4"/>
      <c r="I34" s="4"/>
      <c r="J34" s="4"/>
      <c r="K34" s="53"/>
      <c r="L34" s="53"/>
      <c r="M34" s="4"/>
    </row>
    <row r="35" customFormat="false" ht="12.8" hidden="false" customHeight="false" outlineLevel="0" collapsed="false">
      <c r="A35" s="36" t="s">
        <v>227</v>
      </c>
      <c r="B35" s="36" t="s">
        <v>228</v>
      </c>
      <c r="C35" s="36" t="s">
        <v>163</v>
      </c>
      <c r="D35" s="36" t="s">
        <v>14</v>
      </c>
      <c r="E35" s="37"/>
      <c r="F35" s="37"/>
      <c r="G35" s="4"/>
      <c r="H35" s="4"/>
      <c r="I35" s="4"/>
      <c r="J35" s="4"/>
      <c r="K35" s="53"/>
      <c r="L35" s="53"/>
      <c r="M35" s="4"/>
    </row>
    <row r="36" customFormat="false" ht="12.8" hidden="false" customHeight="false" outlineLevel="0" collapsed="false">
      <c r="A36" s="36" t="s">
        <v>229</v>
      </c>
      <c r="B36" s="36" t="s">
        <v>230</v>
      </c>
      <c r="C36" s="36" t="s">
        <v>163</v>
      </c>
      <c r="D36" s="36" t="s">
        <v>14</v>
      </c>
      <c r="E36" s="37"/>
      <c r="F36" s="37"/>
      <c r="G36" s="4"/>
      <c r="H36" s="4"/>
      <c r="I36" s="4"/>
      <c r="J36" s="4"/>
      <c r="K36" s="53"/>
      <c r="L36" s="53"/>
      <c r="M36" s="4"/>
    </row>
    <row r="37" customFormat="false" ht="12.8" hidden="false" customHeight="false" outlineLevel="0" collapsed="false">
      <c r="A37" s="36" t="s">
        <v>231</v>
      </c>
      <c r="B37" s="36" t="s">
        <v>232</v>
      </c>
      <c r="C37" s="36" t="s">
        <v>163</v>
      </c>
      <c r="D37" s="36" t="s">
        <v>28</v>
      </c>
      <c r="E37" s="37"/>
      <c r="F37" s="37"/>
      <c r="G37" s="4"/>
      <c r="H37" s="4"/>
      <c r="I37" s="4"/>
      <c r="J37" s="4"/>
      <c r="K37" s="53"/>
      <c r="L37" s="53"/>
      <c r="M37" s="4"/>
    </row>
    <row r="38" customFormat="false" ht="12.8" hidden="false" customHeight="false" outlineLevel="0" collapsed="false">
      <c r="A38" s="36" t="s">
        <v>233</v>
      </c>
      <c r="B38" s="36" t="s">
        <v>234</v>
      </c>
      <c r="C38" s="36" t="s">
        <v>163</v>
      </c>
      <c r="D38" s="36" t="s">
        <v>28</v>
      </c>
      <c r="E38" s="37"/>
      <c r="F38" s="37"/>
      <c r="G38" s="4"/>
      <c r="H38" s="4"/>
      <c r="I38" s="4"/>
      <c r="J38" s="4"/>
      <c r="K38" s="53"/>
      <c r="L38" s="53"/>
      <c r="M38" s="4"/>
    </row>
    <row r="39" customFormat="false" ht="12.8" hidden="false" customHeight="false" outlineLevel="0" collapsed="false">
      <c r="A39" s="36" t="s">
        <v>235</v>
      </c>
      <c r="B39" s="36" t="s">
        <v>236</v>
      </c>
      <c r="C39" s="36" t="s">
        <v>163</v>
      </c>
      <c r="D39" s="36" t="s">
        <v>17</v>
      </c>
      <c r="E39" s="37"/>
      <c r="F39" s="37"/>
      <c r="G39" s="4"/>
      <c r="H39" s="4"/>
      <c r="I39" s="4"/>
      <c r="J39" s="4"/>
      <c r="K39" s="53"/>
      <c r="L39" s="53"/>
      <c r="M39" s="4"/>
    </row>
    <row r="40" customFormat="false" ht="12.8" hidden="false" customHeight="false" outlineLevel="0" collapsed="false">
      <c r="A40" s="36" t="s">
        <v>237</v>
      </c>
      <c r="B40" s="36" t="s">
        <v>238</v>
      </c>
      <c r="C40" s="36" t="s">
        <v>178</v>
      </c>
      <c r="D40" s="36" t="s">
        <v>28</v>
      </c>
      <c r="E40" s="37"/>
      <c r="F40" s="37"/>
      <c r="G40" s="4"/>
      <c r="H40" s="4"/>
      <c r="I40" s="4"/>
      <c r="J40" s="4"/>
      <c r="K40" s="53"/>
      <c r="L40" s="53"/>
      <c r="M40" s="4"/>
    </row>
    <row r="41" customFormat="false" ht="12.8" hidden="false" customHeight="false" outlineLevel="0" collapsed="false">
      <c r="A41" s="36" t="s">
        <v>239</v>
      </c>
      <c r="B41" s="36" t="s">
        <v>240</v>
      </c>
      <c r="C41" s="36" t="s">
        <v>163</v>
      </c>
      <c r="D41" s="36" t="s">
        <v>14</v>
      </c>
      <c r="E41" s="37"/>
      <c r="F41" s="37"/>
      <c r="G41" s="4"/>
      <c r="H41" s="4"/>
      <c r="I41" s="4"/>
      <c r="J41" s="4"/>
      <c r="K41" s="53"/>
      <c r="L41" s="53"/>
      <c r="M41" s="4"/>
    </row>
    <row r="42" customFormat="false" ht="12.8" hidden="false" customHeight="false" outlineLevel="0" collapsed="false">
      <c r="A42" s="36" t="s">
        <v>241</v>
      </c>
      <c r="B42" s="36" t="s">
        <v>242</v>
      </c>
      <c r="C42" s="36" t="s">
        <v>163</v>
      </c>
      <c r="D42" s="36" t="s">
        <v>14</v>
      </c>
      <c r="E42" s="37"/>
      <c r="F42" s="37"/>
      <c r="G42" s="4"/>
      <c r="H42" s="4"/>
      <c r="I42" s="4"/>
      <c r="J42" s="4"/>
      <c r="K42" s="53"/>
      <c r="L42" s="53"/>
      <c r="M42" s="4"/>
    </row>
    <row r="43" customFormat="false" ht="12.8" hidden="false" customHeight="false" outlineLevel="0" collapsed="false">
      <c r="A43" s="36" t="s">
        <v>243</v>
      </c>
      <c r="B43" s="36" t="s">
        <v>244</v>
      </c>
      <c r="C43" s="36" t="s">
        <v>163</v>
      </c>
      <c r="D43" s="36" t="s">
        <v>17</v>
      </c>
      <c r="E43" s="37"/>
      <c r="F43" s="37"/>
      <c r="G43" s="4"/>
      <c r="H43" s="4"/>
      <c r="I43" s="4"/>
      <c r="J43" s="4"/>
      <c r="K43" s="53"/>
      <c r="L43" s="53"/>
      <c r="M43" s="4"/>
    </row>
    <row r="44" customFormat="false" ht="12.8" hidden="false" customHeight="false" outlineLevel="0" collapsed="false">
      <c r="A44" s="36" t="s">
        <v>245</v>
      </c>
      <c r="B44" s="36" t="s">
        <v>246</v>
      </c>
      <c r="C44" s="36" t="s">
        <v>163</v>
      </c>
      <c r="D44" s="36" t="s">
        <v>28</v>
      </c>
      <c r="E44" s="37"/>
      <c r="F44" s="37"/>
      <c r="G44" s="4"/>
      <c r="H44" s="4"/>
      <c r="I44" s="4"/>
      <c r="J44" s="4"/>
      <c r="K44" s="53"/>
      <c r="L44" s="53"/>
      <c r="M44" s="4"/>
    </row>
    <row r="45" customFormat="false" ht="12.8" hidden="false" customHeight="false" outlineLevel="0" collapsed="false">
      <c r="A45" s="36" t="s">
        <v>247</v>
      </c>
      <c r="B45" s="36" t="s">
        <v>248</v>
      </c>
      <c r="C45" s="36" t="s">
        <v>163</v>
      </c>
      <c r="D45" s="36" t="s">
        <v>28</v>
      </c>
      <c r="E45" s="37"/>
      <c r="F45" s="37"/>
      <c r="G45" s="4"/>
      <c r="H45" s="4"/>
      <c r="I45" s="4"/>
      <c r="J45" s="4"/>
      <c r="K45" s="53"/>
      <c r="L45" s="53"/>
      <c r="M45" s="4"/>
    </row>
    <row r="46" customFormat="false" ht="12.8" hidden="false" customHeight="false" outlineLevel="0" collapsed="false">
      <c r="A46" s="36" t="s">
        <v>249</v>
      </c>
      <c r="B46" s="36" t="s">
        <v>250</v>
      </c>
      <c r="C46" s="36" t="s">
        <v>163</v>
      </c>
      <c r="D46" s="36" t="s">
        <v>17</v>
      </c>
      <c r="E46" s="37"/>
      <c r="F46" s="37"/>
      <c r="G46" s="4"/>
      <c r="H46" s="4"/>
      <c r="I46" s="4"/>
      <c r="J46" s="4"/>
      <c r="K46" s="53"/>
      <c r="L46" s="53"/>
      <c r="M46" s="4"/>
    </row>
    <row r="47" customFormat="false" ht="12.8" hidden="false" customHeight="false" outlineLevel="0" collapsed="false">
      <c r="A47" s="36" t="s">
        <v>251</v>
      </c>
      <c r="B47" s="36" t="s">
        <v>252</v>
      </c>
      <c r="C47" s="36" t="s">
        <v>163</v>
      </c>
      <c r="D47" s="36" t="s">
        <v>14</v>
      </c>
      <c r="E47" s="37"/>
      <c r="F47" s="37"/>
      <c r="G47" s="4"/>
      <c r="H47" s="4"/>
      <c r="I47" s="4"/>
      <c r="J47" s="4"/>
      <c r="K47" s="53"/>
      <c r="L47" s="53"/>
      <c r="M47" s="4"/>
    </row>
    <row r="48" customFormat="false" ht="12.8" hidden="false" customHeight="false" outlineLevel="0" collapsed="false">
      <c r="A48" s="36" t="s">
        <v>253</v>
      </c>
      <c r="B48" s="36" t="s">
        <v>254</v>
      </c>
      <c r="C48" s="36" t="s">
        <v>163</v>
      </c>
      <c r="D48" s="36" t="s">
        <v>14</v>
      </c>
      <c r="E48" s="37"/>
      <c r="F48" s="37"/>
      <c r="G48" s="4"/>
      <c r="H48" s="4"/>
      <c r="I48" s="4"/>
      <c r="J48" s="4"/>
      <c r="K48" s="53"/>
      <c r="L48" s="53"/>
      <c r="M48" s="4"/>
    </row>
    <row r="49" customFormat="false" ht="12.8" hidden="false" customHeight="false" outlineLevel="0" collapsed="false">
      <c r="A49" s="36" t="s">
        <v>255</v>
      </c>
      <c r="B49" s="36" t="s">
        <v>256</v>
      </c>
      <c r="C49" s="36" t="s">
        <v>163</v>
      </c>
      <c r="D49" s="36" t="s">
        <v>14</v>
      </c>
      <c r="E49" s="37"/>
      <c r="F49" s="37"/>
      <c r="G49" s="4"/>
      <c r="H49" s="4"/>
      <c r="I49" s="4"/>
      <c r="J49" s="4"/>
      <c r="K49" s="53"/>
      <c r="L49" s="53"/>
      <c r="M49" s="4"/>
    </row>
    <row r="50" customFormat="false" ht="12.8" hidden="false" customHeight="false" outlineLevel="0" collapsed="false">
      <c r="A50" s="36" t="s">
        <v>257</v>
      </c>
      <c r="B50" s="36" t="s">
        <v>258</v>
      </c>
      <c r="C50" s="36" t="s">
        <v>163</v>
      </c>
      <c r="D50" s="36" t="s">
        <v>17</v>
      </c>
      <c r="E50" s="37"/>
      <c r="F50" s="37"/>
      <c r="G50" s="4"/>
      <c r="H50" s="4"/>
      <c r="I50" s="4"/>
      <c r="J50" s="4"/>
      <c r="K50" s="53"/>
      <c r="L50" s="53"/>
      <c r="M50" s="4"/>
    </row>
    <row r="51" customFormat="false" ht="12.8" hidden="false" customHeight="false" outlineLevel="0" collapsed="false">
      <c r="A51" s="36" t="s">
        <v>259</v>
      </c>
      <c r="B51" s="36" t="s">
        <v>260</v>
      </c>
      <c r="C51" s="36" t="s">
        <v>163</v>
      </c>
      <c r="D51" s="36" t="s">
        <v>28</v>
      </c>
      <c r="E51" s="37"/>
      <c r="F51" s="37"/>
      <c r="G51" s="4"/>
      <c r="H51" s="4"/>
      <c r="I51" s="4"/>
      <c r="J51" s="4"/>
      <c r="K51" s="53"/>
      <c r="L51" s="53"/>
      <c r="M51" s="4"/>
    </row>
    <row r="52" customFormat="false" ht="12.8" hidden="false" customHeight="false" outlineLevel="0" collapsed="false">
      <c r="A52" s="36" t="s">
        <v>261</v>
      </c>
      <c r="B52" s="36" t="s">
        <v>262</v>
      </c>
      <c r="C52" s="36" t="s">
        <v>163</v>
      </c>
      <c r="D52" s="36" t="s">
        <v>28</v>
      </c>
      <c r="E52" s="37"/>
      <c r="F52" s="37"/>
      <c r="G52" s="4"/>
      <c r="H52" s="4"/>
      <c r="I52" s="4"/>
      <c r="J52" s="4"/>
      <c r="K52" s="53"/>
      <c r="L52" s="53"/>
      <c r="M52" s="4"/>
    </row>
    <row r="53" customFormat="false" ht="12.8" hidden="false" customHeight="false" outlineLevel="0" collapsed="false">
      <c r="A53" s="36" t="s">
        <v>263</v>
      </c>
      <c r="B53" s="36" t="s">
        <v>264</v>
      </c>
      <c r="C53" s="36" t="s">
        <v>178</v>
      </c>
      <c r="D53" s="36" t="s">
        <v>17</v>
      </c>
      <c r="E53" s="37"/>
      <c r="F53" s="37"/>
      <c r="G53" s="4"/>
      <c r="H53" s="4"/>
      <c r="I53" s="4"/>
      <c r="J53" s="4"/>
      <c r="K53" s="53"/>
      <c r="L53" s="53"/>
      <c r="M53" s="4"/>
    </row>
    <row r="54" customFormat="false" ht="12.8" hidden="false" customHeight="false" outlineLevel="0" collapsed="false">
      <c r="A54" s="36" t="s">
        <v>265</v>
      </c>
      <c r="B54" s="36" t="s">
        <v>266</v>
      </c>
      <c r="C54" s="36" t="s">
        <v>163</v>
      </c>
      <c r="D54" s="36" t="s">
        <v>28</v>
      </c>
      <c r="E54" s="37"/>
      <c r="F54" s="37"/>
      <c r="G54" s="4"/>
      <c r="H54" s="4"/>
      <c r="I54" s="4"/>
      <c r="J54" s="4"/>
      <c r="K54" s="53"/>
      <c r="L54" s="53"/>
      <c r="M54" s="4"/>
    </row>
    <row r="55" customFormat="false" ht="12.8" hidden="false" customHeight="false" outlineLevel="0" collapsed="false">
      <c r="A55" s="36" t="s">
        <v>267</v>
      </c>
      <c r="B55" s="36" t="s">
        <v>268</v>
      </c>
      <c r="C55" s="36" t="s">
        <v>163</v>
      </c>
      <c r="D55" s="36" t="s">
        <v>14</v>
      </c>
      <c r="E55" s="37"/>
      <c r="F55" s="37"/>
      <c r="G55" s="4"/>
      <c r="H55" s="4"/>
      <c r="I55" s="4"/>
      <c r="J55" s="4"/>
      <c r="K55" s="53"/>
      <c r="L55" s="53"/>
      <c r="M55" s="4"/>
    </row>
    <row r="58" customFormat="false" ht="12.8" hidden="false" customHeight="false" outlineLevel="0" collapsed="false">
      <c r="A58" s="0" t="s">
        <v>145</v>
      </c>
      <c r="B58" s="0" t="s">
        <v>146</v>
      </c>
      <c r="C58" s="0" t="s">
        <v>1</v>
      </c>
    </row>
    <row r="59" customFormat="false" ht="12.8" hidden="false" customHeight="false" outlineLevel="0" collapsed="false">
      <c r="A59" s="35" t="s">
        <v>2</v>
      </c>
      <c r="B59" s="35" t="s">
        <v>3</v>
      </c>
      <c r="C59" s="35" t="s">
        <v>4</v>
      </c>
      <c r="D59" s="35" t="s">
        <v>5</v>
      </c>
      <c r="E59" s="2" t="s">
        <v>6</v>
      </c>
      <c r="F59" s="2" t="s">
        <v>7</v>
      </c>
      <c r="G59" s="2"/>
      <c r="H59" s="2"/>
      <c r="I59" s="2"/>
      <c r="J59" s="2"/>
      <c r="K59" s="2" t="s">
        <v>8</v>
      </c>
      <c r="L59" s="2" t="s">
        <v>7</v>
      </c>
      <c r="M59" s="2" t="s">
        <v>9</v>
      </c>
      <c r="N59" s="2" t="s">
        <v>7</v>
      </c>
      <c r="O59" s="2" t="s">
        <v>10</v>
      </c>
    </row>
    <row r="60" customFormat="false" ht="13.8" hidden="false" customHeight="false" outlineLevel="0" collapsed="false">
      <c r="A60" s="36" t="s">
        <v>185</v>
      </c>
      <c r="B60" s="36" t="s">
        <v>186</v>
      </c>
      <c r="C60" s="36" t="s">
        <v>163</v>
      </c>
      <c r="D60" s="36" t="s">
        <v>14</v>
      </c>
      <c r="E60" s="37" t="n">
        <v>25</v>
      </c>
      <c r="F60" s="38" t="n">
        <f aca="false">50*E60/40</f>
        <v>31.25</v>
      </c>
      <c r="G60" s="54" t="n">
        <v>0</v>
      </c>
      <c r="H60" s="55" t="n">
        <v>10</v>
      </c>
      <c r="I60" s="54" t="n">
        <v>4</v>
      </c>
      <c r="J60" s="54" t="n">
        <v>6</v>
      </c>
      <c r="K60" s="56" t="n">
        <f aca="false">SUM(G60:J60)</f>
        <v>20</v>
      </c>
      <c r="L60" s="56" t="n">
        <f aca="false">K60*5/4</f>
        <v>25</v>
      </c>
      <c r="M60" s="7" t="n">
        <f aca="false">F60+L60</f>
        <v>56.25</v>
      </c>
      <c r="N60" s="8" t="n">
        <f aca="false">ROUND(100*M60/96.75,0)</f>
        <v>58</v>
      </c>
      <c r="O60" s="9" t="n">
        <f aca="false">TRUNC((N60-1)/10,0)+1</f>
        <v>6</v>
      </c>
      <c r="Q60" s="0" t="s">
        <v>269</v>
      </c>
    </row>
    <row r="61" customFormat="false" ht="13.8" hidden="false" customHeight="false" outlineLevel="0" collapsed="false">
      <c r="A61" s="36" t="s">
        <v>211</v>
      </c>
      <c r="B61" s="36" t="s">
        <v>212</v>
      </c>
      <c r="C61" s="36" t="s">
        <v>163</v>
      </c>
      <c r="D61" s="36" t="s">
        <v>17</v>
      </c>
      <c r="E61" s="37" t="n">
        <v>25</v>
      </c>
      <c r="F61" s="38" t="n">
        <f aca="false">50*E61/40</f>
        <v>31.25</v>
      </c>
      <c r="G61" s="39" t="n">
        <v>0</v>
      </c>
      <c r="H61" s="40" t="n">
        <v>0</v>
      </c>
      <c r="I61" s="39" t="n">
        <v>10</v>
      </c>
      <c r="J61" s="39" t="n">
        <v>0</v>
      </c>
      <c r="K61" s="57" t="n">
        <f aca="false">SUM(G61:J61)</f>
        <v>10</v>
      </c>
      <c r="L61" s="58" t="n">
        <f aca="false">K61*1.25</f>
        <v>12.5</v>
      </c>
      <c r="M61" s="7" t="n">
        <f aca="false">F61+L61</f>
        <v>43.75</v>
      </c>
      <c r="N61" s="8" t="n">
        <f aca="false">ROUND(100*M61/96.75,0)</f>
        <v>45</v>
      </c>
      <c r="Q61" s="0" t="s">
        <v>270</v>
      </c>
    </row>
    <row r="62" customFormat="false" ht="13.8" hidden="false" customHeight="false" outlineLevel="0" collapsed="false">
      <c r="A62" s="36" t="s">
        <v>179</v>
      </c>
      <c r="B62" s="36" t="s">
        <v>180</v>
      </c>
      <c r="C62" s="36" t="s">
        <v>163</v>
      </c>
      <c r="D62" s="36" t="s">
        <v>17</v>
      </c>
      <c r="E62" s="37" t="n">
        <v>14</v>
      </c>
      <c r="F62" s="38" t="n">
        <f aca="false">50*E62/40</f>
        <v>17.5</v>
      </c>
      <c r="G62" s="54" t="n">
        <v>10</v>
      </c>
      <c r="H62" s="55" t="n">
        <v>10</v>
      </c>
      <c r="I62" s="54" t="n">
        <v>0</v>
      </c>
      <c r="J62" s="54" t="n">
        <v>0</v>
      </c>
      <c r="K62" s="56" t="n">
        <f aca="false">SUM(G62:J62)</f>
        <v>20</v>
      </c>
      <c r="L62" s="56" t="n">
        <f aca="false">K62*5/4</f>
        <v>25</v>
      </c>
      <c r="M62" s="7" t="n">
        <f aca="false">F62+L62</f>
        <v>42.5</v>
      </c>
      <c r="N62" s="8" t="n">
        <f aca="false">ROUND(100*M62/96.75,0)</f>
        <v>44</v>
      </c>
      <c r="Q62" s="0" t="n">
        <v>1</v>
      </c>
    </row>
    <row r="63" customFormat="false" ht="13.8" hidden="false" customHeight="false" outlineLevel="0" collapsed="false">
      <c r="A63" s="36" t="s">
        <v>176</v>
      </c>
      <c r="B63" s="36" t="s">
        <v>177</v>
      </c>
      <c r="C63" s="36" t="s">
        <v>178</v>
      </c>
      <c r="D63" s="36" t="s">
        <v>14</v>
      </c>
      <c r="E63" s="37" t="n">
        <v>18</v>
      </c>
      <c r="F63" s="38" t="n">
        <f aca="false">50*E63/40</f>
        <v>22.5</v>
      </c>
      <c r="G63" s="59" t="n">
        <v>0</v>
      </c>
      <c r="H63" s="60" t="n">
        <v>4</v>
      </c>
      <c r="I63" s="59" t="n">
        <v>2</v>
      </c>
      <c r="J63" s="59" t="n">
        <v>4</v>
      </c>
      <c r="K63" s="58" t="n">
        <f aca="false">SUM(G63:J63)</f>
        <v>10</v>
      </c>
      <c r="L63" s="58" t="n">
        <f aca="false">K63*1.25</f>
        <v>12.5</v>
      </c>
      <c r="M63" s="7" t="n">
        <f aca="false">F63+L63</f>
        <v>35</v>
      </c>
      <c r="N63" s="8" t="n">
        <f aca="false">ROUND(100*M63/96.75,0)</f>
        <v>36</v>
      </c>
    </row>
    <row r="64" customFormat="false" ht="13.8" hidden="false" customHeight="false" outlineLevel="0" collapsed="false">
      <c r="A64" s="36" t="s">
        <v>181</v>
      </c>
      <c r="B64" s="36" t="s">
        <v>182</v>
      </c>
      <c r="C64" s="36" t="s">
        <v>163</v>
      </c>
      <c r="D64" s="36" t="s">
        <v>14</v>
      </c>
      <c r="E64" s="37"/>
      <c r="F64" s="37"/>
      <c r="G64" s="46"/>
      <c r="H64" s="47"/>
      <c r="I64" s="46"/>
      <c r="J64" s="46"/>
      <c r="K64" s="53"/>
      <c r="L64" s="53"/>
      <c r="M64" s="4"/>
    </row>
    <row r="65" customFormat="false" ht="12.9" hidden="false" customHeight="false" outlineLevel="0" collapsed="false">
      <c r="A65" s="36" t="s">
        <v>183</v>
      </c>
      <c r="B65" s="36" t="s">
        <v>184</v>
      </c>
      <c r="C65" s="36" t="s">
        <v>163</v>
      </c>
      <c r="D65" s="36" t="s">
        <v>14</v>
      </c>
      <c r="E65" s="37"/>
      <c r="F65" s="37"/>
      <c r="G65" s="61" t="n">
        <v>0</v>
      </c>
      <c r="H65" s="62" t="n">
        <v>8</v>
      </c>
      <c r="I65" s="61" t="n">
        <v>10</v>
      </c>
      <c r="J65" s="61" t="n">
        <v>7</v>
      </c>
      <c r="K65" s="53"/>
      <c r="L65" s="53"/>
      <c r="M65" s="4"/>
    </row>
    <row r="66" customFormat="false" ht="13.8" hidden="false" customHeight="false" outlineLevel="0" collapsed="false">
      <c r="A66" s="36" t="s">
        <v>187</v>
      </c>
      <c r="B66" s="36" t="s">
        <v>188</v>
      </c>
      <c r="C66" s="36" t="s">
        <v>163</v>
      </c>
      <c r="D66" s="36" t="s">
        <v>14</v>
      </c>
      <c r="E66" s="37"/>
      <c r="F66" s="37"/>
      <c r="G66" s="39"/>
      <c r="H66" s="40"/>
      <c r="I66" s="39"/>
      <c r="J66" s="39"/>
      <c r="K66" s="53"/>
      <c r="L66" s="53"/>
      <c r="M66" s="4"/>
    </row>
    <row r="67" customFormat="false" ht="12.8" hidden="false" customHeight="false" outlineLevel="0" collapsed="false">
      <c r="A67" s="36" t="s">
        <v>189</v>
      </c>
      <c r="B67" s="36" t="s">
        <v>190</v>
      </c>
      <c r="C67" s="36" t="s">
        <v>163</v>
      </c>
      <c r="D67" s="36" t="s">
        <v>28</v>
      </c>
      <c r="E67" s="37"/>
      <c r="F67" s="37"/>
      <c r="G67" s="4"/>
      <c r="H67" s="4"/>
      <c r="I67" s="4"/>
      <c r="J67" s="4"/>
      <c r="K67" s="53"/>
      <c r="L67" s="53"/>
      <c r="M67" s="4"/>
    </row>
    <row r="68" customFormat="false" ht="12.8" hidden="false" customHeight="false" outlineLevel="0" collapsed="false">
      <c r="A68" s="36" t="s">
        <v>191</v>
      </c>
      <c r="B68" s="36" t="s">
        <v>192</v>
      </c>
      <c r="C68" s="36" t="s">
        <v>163</v>
      </c>
      <c r="D68" s="36" t="s">
        <v>28</v>
      </c>
      <c r="E68" s="37"/>
      <c r="F68" s="37"/>
      <c r="G68" s="4"/>
      <c r="H68" s="4"/>
      <c r="I68" s="4"/>
      <c r="J68" s="4"/>
      <c r="K68" s="53"/>
      <c r="L68" s="53"/>
      <c r="M68" s="4"/>
    </row>
    <row r="69" customFormat="false" ht="12.8" hidden="false" customHeight="false" outlineLevel="0" collapsed="false">
      <c r="A69" s="36" t="s">
        <v>193</v>
      </c>
      <c r="B69" s="36" t="s">
        <v>194</v>
      </c>
      <c r="C69" s="36" t="s">
        <v>163</v>
      </c>
      <c r="D69" s="36" t="s">
        <v>17</v>
      </c>
      <c r="E69" s="37"/>
      <c r="F69" s="37"/>
      <c r="G69" s="4"/>
      <c r="H69" s="4"/>
      <c r="I69" s="4"/>
      <c r="J69" s="4"/>
      <c r="K69" s="53"/>
      <c r="L69" s="53"/>
      <c r="M69" s="4"/>
    </row>
    <row r="70" customFormat="false" ht="12.8" hidden="false" customHeight="false" outlineLevel="0" collapsed="false">
      <c r="A70" s="36" t="s">
        <v>195</v>
      </c>
      <c r="B70" s="36" t="s">
        <v>196</v>
      </c>
      <c r="C70" s="36" t="s">
        <v>163</v>
      </c>
      <c r="D70" s="36" t="s">
        <v>14</v>
      </c>
      <c r="E70" s="37"/>
      <c r="F70" s="37"/>
      <c r="G70" s="4"/>
      <c r="H70" s="4"/>
      <c r="I70" s="4"/>
      <c r="J70" s="4"/>
      <c r="K70" s="53"/>
      <c r="L70" s="53"/>
      <c r="M70" s="4"/>
    </row>
    <row r="71" customFormat="false" ht="12.8" hidden="false" customHeight="false" outlineLevel="0" collapsed="false">
      <c r="A71" s="36" t="s">
        <v>197</v>
      </c>
      <c r="B71" s="36" t="s">
        <v>198</v>
      </c>
      <c r="C71" s="36" t="s">
        <v>163</v>
      </c>
      <c r="D71" s="36" t="s">
        <v>14</v>
      </c>
      <c r="E71" s="37"/>
      <c r="F71" s="37"/>
      <c r="G71" s="4"/>
      <c r="H71" s="4"/>
      <c r="I71" s="4"/>
      <c r="J71" s="4"/>
      <c r="K71" s="53"/>
      <c r="L71" s="53"/>
      <c r="M71" s="4"/>
    </row>
    <row r="72" customFormat="false" ht="12.8" hidden="false" customHeight="false" outlineLevel="0" collapsed="false">
      <c r="A72" s="36" t="s">
        <v>199</v>
      </c>
      <c r="B72" s="36" t="s">
        <v>200</v>
      </c>
      <c r="C72" s="36" t="s">
        <v>163</v>
      </c>
      <c r="D72" s="36" t="s">
        <v>14</v>
      </c>
      <c r="E72" s="37"/>
      <c r="F72" s="37"/>
      <c r="G72" s="4"/>
      <c r="H72" s="4"/>
      <c r="I72" s="4"/>
      <c r="J72" s="4"/>
      <c r="K72" s="53"/>
      <c r="L72" s="53"/>
      <c r="M72" s="4"/>
    </row>
    <row r="73" customFormat="false" ht="12.8" hidden="false" customHeight="false" outlineLevel="0" collapsed="false">
      <c r="A73" s="36" t="s">
        <v>201</v>
      </c>
      <c r="B73" s="36" t="s">
        <v>202</v>
      </c>
      <c r="C73" s="36" t="s">
        <v>163</v>
      </c>
      <c r="D73" s="36" t="s">
        <v>17</v>
      </c>
      <c r="E73" s="37"/>
      <c r="F73" s="37"/>
      <c r="G73" s="4"/>
      <c r="H73" s="4"/>
      <c r="I73" s="4"/>
      <c r="J73" s="4"/>
      <c r="K73" s="53"/>
      <c r="L73" s="53"/>
      <c r="M73" s="4"/>
    </row>
    <row r="74" customFormat="false" ht="12.8" hidden="false" customHeight="false" outlineLevel="0" collapsed="false">
      <c r="A74" s="36" t="s">
        <v>203</v>
      </c>
      <c r="B74" s="36" t="s">
        <v>204</v>
      </c>
      <c r="C74" s="36" t="s">
        <v>163</v>
      </c>
      <c r="D74" s="36" t="s">
        <v>14</v>
      </c>
      <c r="E74" s="37"/>
      <c r="F74" s="37"/>
      <c r="G74" s="4"/>
      <c r="H74" s="4"/>
      <c r="I74" s="4"/>
      <c r="J74" s="4"/>
      <c r="K74" s="53"/>
      <c r="L74" s="53"/>
      <c r="M74" s="4"/>
    </row>
    <row r="75" customFormat="false" ht="12.8" hidden="false" customHeight="false" outlineLevel="0" collapsed="false">
      <c r="A75" s="36" t="s">
        <v>205</v>
      </c>
      <c r="B75" s="36" t="s">
        <v>206</v>
      </c>
      <c r="C75" s="36" t="s">
        <v>163</v>
      </c>
      <c r="D75" s="36" t="s">
        <v>17</v>
      </c>
      <c r="E75" s="37"/>
      <c r="F75" s="37"/>
      <c r="G75" s="4"/>
      <c r="H75" s="4"/>
      <c r="I75" s="4"/>
      <c r="J75" s="4"/>
      <c r="K75" s="53"/>
      <c r="L75" s="53"/>
      <c r="M75" s="4"/>
    </row>
    <row r="76" customFormat="false" ht="12.8" hidden="false" customHeight="false" outlineLevel="0" collapsed="false">
      <c r="A76" s="36" t="s">
        <v>207</v>
      </c>
      <c r="B76" s="36" t="s">
        <v>208</v>
      </c>
      <c r="C76" s="36" t="s">
        <v>163</v>
      </c>
      <c r="D76" s="36" t="s">
        <v>17</v>
      </c>
      <c r="E76" s="37"/>
      <c r="F76" s="37"/>
      <c r="G76" s="4"/>
      <c r="H76" s="4"/>
      <c r="I76" s="4"/>
      <c r="J76" s="4"/>
      <c r="K76" s="53"/>
      <c r="L76" s="53"/>
      <c r="M76" s="4"/>
    </row>
    <row r="77" customFormat="false" ht="12.8" hidden="false" customHeight="false" outlineLevel="0" collapsed="false">
      <c r="A77" s="36" t="s">
        <v>209</v>
      </c>
      <c r="B77" s="36" t="s">
        <v>210</v>
      </c>
      <c r="C77" s="36" t="s">
        <v>163</v>
      </c>
      <c r="D77" s="36" t="s">
        <v>28</v>
      </c>
      <c r="E77" s="37"/>
      <c r="F77" s="37"/>
      <c r="G77" s="4"/>
      <c r="H77" s="4"/>
      <c r="I77" s="4"/>
      <c r="J77" s="4"/>
      <c r="K77" s="53"/>
      <c r="L77" s="53"/>
      <c r="M77" s="4"/>
    </row>
    <row r="78" customFormat="false" ht="12.8" hidden="false" customHeight="false" outlineLevel="0" collapsed="false">
      <c r="A78" s="36" t="s">
        <v>213</v>
      </c>
      <c r="B78" s="36" t="s">
        <v>214</v>
      </c>
      <c r="C78" s="36" t="s">
        <v>163</v>
      </c>
      <c r="D78" s="36" t="s">
        <v>28</v>
      </c>
      <c r="E78" s="37"/>
      <c r="F78" s="37"/>
      <c r="G78" s="4"/>
      <c r="H78" s="4"/>
      <c r="I78" s="4"/>
      <c r="J78" s="4"/>
      <c r="K78" s="53"/>
      <c r="L78" s="53"/>
      <c r="M78" s="4"/>
    </row>
    <row r="79" customFormat="false" ht="12.8" hidden="false" customHeight="false" outlineLevel="0" collapsed="false">
      <c r="A79" s="36" t="s">
        <v>215</v>
      </c>
      <c r="B79" s="36" t="s">
        <v>216</v>
      </c>
      <c r="C79" s="36" t="s">
        <v>163</v>
      </c>
      <c r="D79" s="36" t="s">
        <v>28</v>
      </c>
      <c r="E79" s="37"/>
      <c r="F79" s="37"/>
      <c r="G79" s="4"/>
      <c r="H79" s="4"/>
      <c r="I79" s="4"/>
      <c r="J79" s="4"/>
      <c r="K79" s="53"/>
      <c r="L79" s="53"/>
      <c r="M79" s="4"/>
    </row>
    <row r="80" customFormat="false" ht="12.8" hidden="false" customHeight="false" outlineLevel="0" collapsed="false">
      <c r="A80" s="36" t="s">
        <v>217</v>
      </c>
      <c r="B80" s="36" t="s">
        <v>218</v>
      </c>
      <c r="C80" s="36" t="s">
        <v>178</v>
      </c>
      <c r="D80" s="36" t="s">
        <v>14</v>
      </c>
      <c r="E80" s="37"/>
      <c r="F80" s="37"/>
      <c r="G80" s="4"/>
      <c r="H80" s="4"/>
      <c r="I80" s="4"/>
      <c r="J80" s="4"/>
      <c r="K80" s="53"/>
      <c r="L80" s="53"/>
      <c r="M80" s="4"/>
    </row>
    <row r="81" customFormat="false" ht="12.8" hidden="false" customHeight="false" outlineLevel="0" collapsed="false">
      <c r="A81" s="36" t="s">
        <v>219</v>
      </c>
      <c r="B81" s="36" t="s">
        <v>220</v>
      </c>
      <c r="C81" s="36" t="s">
        <v>163</v>
      </c>
      <c r="D81" s="36" t="s">
        <v>17</v>
      </c>
      <c r="E81" s="37"/>
      <c r="F81" s="37"/>
      <c r="G81" s="4"/>
      <c r="H81" s="4"/>
      <c r="I81" s="4"/>
      <c r="J81" s="4"/>
      <c r="K81" s="53"/>
      <c r="L81" s="53"/>
      <c r="M81" s="4"/>
    </row>
    <row r="82" customFormat="false" ht="12.8" hidden="false" customHeight="false" outlineLevel="0" collapsed="false">
      <c r="A82" s="36" t="s">
        <v>221</v>
      </c>
      <c r="B82" s="36" t="s">
        <v>222</v>
      </c>
      <c r="C82" s="36" t="s">
        <v>163</v>
      </c>
      <c r="D82" s="36" t="s">
        <v>28</v>
      </c>
      <c r="E82" s="37"/>
      <c r="F82" s="37"/>
      <c r="G82" s="4"/>
      <c r="H82" s="4"/>
      <c r="I82" s="4"/>
      <c r="J82" s="4"/>
      <c r="K82" s="53"/>
      <c r="L82" s="53"/>
      <c r="M82" s="4"/>
    </row>
    <row r="83" customFormat="false" ht="12.8" hidden="false" customHeight="false" outlineLevel="0" collapsed="false">
      <c r="A83" s="36" t="s">
        <v>223</v>
      </c>
      <c r="B83" s="36" t="s">
        <v>224</v>
      </c>
      <c r="C83" s="36" t="s">
        <v>163</v>
      </c>
      <c r="D83" s="36" t="s">
        <v>28</v>
      </c>
      <c r="E83" s="37"/>
      <c r="F83" s="37"/>
      <c r="G83" s="4"/>
      <c r="H83" s="4"/>
      <c r="I83" s="4"/>
      <c r="J83" s="4"/>
      <c r="K83" s="53"/>
      <c r="L83" s="53"/>
      <c r="M83" s="4"/>
    </row>
    <row r="84" customFormat="false" ht="12.8" hidden="false" customHeight="false" outlineLevel="0" collapsed="false">
      <c r="A84" s="36" t="s">
        <v>225</v>
      </c>
      <c r="B84" s="36" t="s">
        <v>226</v>
      </c>
      <c r="C84" s="36" t="s">
        <v>163</v>
      </c>
      <c r="D84" s="36" t="s">
        <v>14</v>
      </c>
      <c r="E84" s="37"/>
      <c r="F84" s="37"/>
      <c r="G84" s="4"/>
      <c r="H84" s="4"/>
      <c r="I84" s="4"/>
      <c r="J84" s="4"/>
      <c r="K84" s="53"/>
      <c r="L84" s="53"/>
      <c r="M84" s="4"/>
    </row>
    <row r="85" customFormat="false" ht="12.8" hidden="false" customHeight="false" outlineLevel="0" collapsed="false">
      <c r="A85" s="36" t="s">
        <v>227</v>
      </c>
      <c r="B85" s="36" t="s">
        <v>228</v>
      </c>
      <c r="C85" s="36" t="s">
        <v>163</v>
      </c>
      <c r="D85" s="36" t="s">
        <v>14</v>
      </c>
      <c r="E85" s="37"/>
      <c r="F85" s="37"/>
      <c r="G85" s="4"/>
      <c r="H85" s="4"/>
      <c r="I85" s="4"/>
      <c r="J85" s="4"/>
      <c r="K85" s="53"/>
      <c r="L85" s="53"/>
      <c r="M85" s="4"/>
    </row>
    <row r="86" customFormat="false" ht="12.8" hidden="false" customHeight="false" outlineLevel="0" collapsed="false">
      <c r="A86" s="36" t="s">
        <v>229</v>
      </c>
      <c r="B86" s="36" t="s">
        <v>230</v>
      </c>
      <c r="C86" s="36" t="s">
        <v>163</v>
      </c>
      <c r="D86" s="36" t="s">
        <v>14</v>
      </c>
      <c r="E86" s="37"/>
      <c r="F86" s="37"/>
      <c r="G86" s="4"/>
      <c r="H86" s="4"/>
      <c r="I86" s="4"/>
      <c r="J86" s="4"/>
      <c r="K86" s="53"/>
      <c r="L86" s="53"/>
      <c r="M86" s="4"/>
    </row>
    <row r="87" customFormat="false" ht="12.8" hidden="false" customHeight="false" outlineLevel="0" collapsed="false">
      <c r="A87" s="36" t="s">
        <v>231</v>
      </c>
      <c r="B87" s="36" t="s">
        <v>232</v>
      </c>
      <c r="C87" s="36" t="s">
        <v>163</v>
      </c>
      <c r="D87" s="36" t="s">
        <v>28</v>
      </c>
      <c r="E87" s="37"/>
      <c r="F87" s="37"/>
      <c r="G87" s="4"/>
      <c r="H87" s="4"/>
      <c r="I87" s="4"/>
      <c r="J87" s="4"/>
      <c r="K87" s="53"/>
      <c r="L87" s="53"/>
      <c r="M87" s="4"/>
    </row>
    <row r="88" customFormat="false" ht="12.8" hidden="false" customHeight="false" outlineLevel="0" collapsed="false">
      <c r="A88" s="36" t="s">
        <v>233</v>
      </c>
      <c r="B88" s="36" t="s">
        <v>234</v>
      </c>
      <c r="C88" s="36" t="s">
        <v>163</v>
      </c>
      <c r="D88" s="36" t="s">
        <v>28</v>
      </c>
      <c r="E88" s="37"/>
      <c r="F88" s="37"/>
      <c r="G88" s="4"/>
      <c r="H88" s="4"/>
      <c r="I88" s="4"/>
      <c r="J88" s="4"/>
      <c r="K88" s="53"/>
      <c r="L88" s="53"/>
      <c r="M88" s="4"/>
    </row>
    <row r="89" customFormat="false" ht="12.8" hidden="false" customHeight="false" outlineLevel="0" collapsed="false">
      <c r="A89" s="36" t="s">
        <v>235</v>
      </c>
      <c r="B89" s="36" t="s">
        <v>236</v>
      </c>
      <c r="C89" s="36" t="s">
        <v>163</v>
      </c>
      <c r="D89" s="36" t="s">
        <v>17</v>
      </c>
      <c r="E89" s="37"/>
      <c r="F89" s="37"/>
      <c r="G89" s="4"/>
      <c r="H89" s="4"/>
      <c r="I89" s="4"/>
      <c r="J89" s="4"/>
      <c r="K89" s="53"/>
      <c r="L89" s="53"/>
      <c r="M89" s="4"/>
    </row>
    <row r="90" customFormat="false" ht="12.8" hidden="false" customHeight="false" outlineLevel="0" collapsed="false">
      <c r="A90" s="36" t="s">
        <v>237</v>
      </c>
      <c r="B90" s="36" t="s">
        <v>238</v>
      </c>
      <c r="C90" s="36" t="s">
        <v>178</v>
      </c>
      <c r="D90" s="36" t="s">
        <v>28</v>
      </c>
      <c r="E90" s="37"/>
      <c r="F90" s="37"/>
      <c r="G90" s="4"/>
      <c r="H90" s="4"/>
      <c r="I90" s="4"/>
      <c r="J90" s="4"/>
      <c r="K90" s="53"/>
      <c r="L90" s="53"/>
      <c r="M90" s="4"/>
    </row>
    <row r="91" customFormat="false" ht="12.8" hidden="false" customHeight="false" outlineLevel="0" collapsed="false">
      <c r="A91" s="36" t="s">
        <v>239</v>
      </c>
      <c r="B91" s="36" t="s">
        <v>240</v>
      </c>
      <c r="C91" s="36" t="s">
        <v>163</v>
      </c>
      <c r="D91" s="36" t="s">
        <v>14</v>
      </c>
      <c r="E91" s="37"/>
      <c r="F91" s="37"/>
      <c r="G91" s="4"/>
      <c r="H91" s="4"/>
      <c r="I91" s="4"/>
      <c r="J91" s="4"/>
      <c r="K91" s="53"/>
      <c r="L91" s="53"/>
      <c r="M91" s="4"/>
    </row>
    <row r="92" customFormat="false" ht="12.8" hidden="false" customHeight="false" outlineLevel="0" collapsed="false">
      <c r="A92" s="36" t="s">
        <v>241</v>
      </c>
      <c r="B92" s="36" t="s">
        <v>242</v>
      </c>
      <c r="C92" s="36" t="s">
        <v>163</v>
      </c>
      <c r="D92" s="36" t="s">
        <v>14</v>
      </c>
      <c r="E92" s="37"/>
      <c r="F92" s="37"/>
      <c r="G92" s="4"/>
      <c r="H92" s="4"/>
      <c r="I92" s="4"/>
      <c r="J92" s="4"/>
      <c r="K92" s="53"/>
      <c r="L92" s="53"/>
      <c r="M92" s="4"/>
    </row>
    <row r="93" customFormat="false" ht="12.8" hidden="false" customHeight="false" outlineLevel="0" collapsed="false">
      <c r="A93" s="36" t="s">
        <v>243</v>
      </c>
      <c r="B93" s="36" t="s">
        <v>244</v>
      </c>
      <c r="C93" s="36" t="s">
        <v>163</v>
      </c>
      <c r="D93" s="36" t="s">
        <v>17</v>
      </c>
      <c r="E93" s="37"/>
      <c r="F93" s="37"/>
      <c r="G93" s="4"/>
      <c r="H93" s="4"/>
      <c r="I93" s="4"/>
      <c r="J93" s="4"/>
      <c r="K93" s="53"/>
      <c r="L93" s="53"/>
      <c r="M93" s="4"/>
    </row>
    <row r="94" customFormat="false" ht="12.8" hidden="false" customHeight="false" outlineLevel="0" collapsed="false">
      <c r="A94" s="36" t="s">
        <v>245</v>
      </c>
      <c r="B94" s="36" t="s">
        <v>246</v>
      </c>
      <c r="C94" s="36" t="s">
        <v>163</v>
      </c>
      <c r="D94" s="36" t="s">
        <v>28</v>
      </c>
      <c r="E94" s="37"/>
      <c r="F94" s="37"/>
      <c r="G94" s="4"/>
      <c r="H94" s="4"/>
      <c r="I94" s="4"/>
      <c r="J94" s="4"/>
      <c r="K94" s="53"/>
      <c r="L94" s="53"/>
      <c r="M94" s="4"/>
    </row>
    <row r="95" customFormat="false" ht="12.8" hidden="false" customHeight="false" outlineLevel="0" collapsed="false">
      <c r="A95" s="36" t="s">
        <v>247</v>
      </c>
      <c r="B95" s="36" t="s">
        <v>248</v>
      </c>
      <c r="C95" s="36" t="s">
        <v>163</v>
      </c>
      <c r="D95" s="36" t="s">
        <v>28</v>
      </c>
      <c r="E95" s="37"/>
      <c r="F95" s="37"/>
      <c r="G95" s="4"/>
      <c r="H95" s="4"/>
      <c r="I95" s="4"/>
      <c r="J95" s="4"/>
      <c r="K95" s="53"/>
      <c r="L95" s="53"/>
      <c r="M95" s="4"/>
    </row>
    <row r="96" customFormat="false" ht="12.8" hidden="false" customHeight="false" outlineLevel="0" collapsed="false">
      <c r="A96" s="36" t="s">
        <v>249</v>
      </c>
      <c r="B96" s="36" t="s">
        <v>250</v>
      </c>
      <c r="C96" s="36" t="s">
        <v>163</v>
      </c>
      <c r="D96" s="36" t="s">
        <v>17</v>
      </c>
      <c r="E96" s="37"/>
      <c r="F96" s="37"/>
      <c r="G96" s="4"/>
      <c r="H96" s="4"/>
      <c r="I96" s="4"/>
      <c r="J96" s="4"/>
      <c r="K96" s="53"/>
      <c r="L96" s="53"/>
      <c r="M96" s="4"/>
    </row>
    <row r="97" customFormat="false" ht="12.8" hidden="false" customHeight="false" outlineLevel="0" collapsed="false">
      <c r="A97" s="36" t="s">
        <v>251</v>
      </c>
      <c r="B97" s="36" t="s">
        <v>252</v>
      </c>
      <c r="C97" s="36" t="s">
        <v>163</v>
      </c>
      <c r="D97" s="36" t="s">
        <v>14</v>
      </c>
      <c r="E97" s="37"/>
      <c r="F97" s="37"/>
      <c r="G97" s="4"/>
      <c r="H97" s="4"/>
      <c r="I97" s="4"/>
      <c r="J97" s="4"/>
      <c r="K97" s="53"/>
      <c r="L97" s="53"/>
      <c r="M97" s="4"/>
    </row>
    <row r="98" customFormat="false" ht="12.8" hidden="false" customHeight="false" outlineLevel="0" collapsed="false">
      <c r="A98" s="36" t="s">
        <v>253</v>
      </c>
      <c r="B98" s="36" t="s">
        <v>254</v>
      </c>
      <c r="C98" s="36" t="s">
        <v>163</v>
      </c>
      <c r="D98" s="36" t="s">
        <v>14</v>
      </c>
      <c r="E98" s="37"/>
      <c r="F98" s="37"/>
      <c r="G98" s="4"/>
      <c r="H98" s="4"/>
      <c r="I98" s="4"/>
      <c r="J98" s="4"/>
      <c r="K98" s="53"/>
      <c r="L98" s="53"/>
      <c r="M98" s="4"/>
    </row>
    <row r="99" customFormat="false" ht="12.8" hidden="false" customHeight="false" outlineLevel="0" collapsed="false">
      <c r="A99" s="36" t="s">
        <v>255</v>
      </c>
      <c r="B99" s="36" t="s">
        <v>256</v>
      </c>
      <c r="C99" s="36" t="s">
        <v>163</v>
      </c>
      <c r="D99" s="36" t="s">
        <v>14</v>
      </c>
      <c r="E99" s="37"/>
      <c r="F99" s="37"/>
      <c r="G99" s="4"/>
      <c r="H99" s="4"/>
      <c r="I99" s="4"/>
      <c r="J99" s="4"/>
      <c r="K99" s="53"/>
      <c r="L99" s="53"/>
      <c r="M99" s="4"/>
    </row>
    <row r="100" customFormat="false" ht="12.8" hidden="false" customHeight="false" outlineLevel="0" collapsed="false">
      <c r="A100" s="36" t="s">
        <v>257</v>
      </c>
      <c r="B100" s="36" t="s">
        <v>258</v>
      </c>
      <c r="C100" s="36" t="s">
        <v>163</v>
      </c>
      <c r="D100" s="36" t="s">
        <v>17</v>
      </c>
      <c r="E100" s="37"/>
      <c r="F100" s="37"/>
      <c r="G100" s="4"/>
      <c r="H100" s="4"/>
      <c r="I100" s="4"/>
      <c r="J100" s="4"/>
      <c r="K100" s="53"/>
      <c r="L100" s="53"/>
      <c r="M100" s="4"/>
    </row>
    <row r="101" customFormat="false" ht="12.8" hidden="false" customHeight="false" outlineLevel="0" collapsed="false">
      <c r="A101" s="36" t="s">
        <v>259</v>
      </c>
      <c r="B101" s="36" t="s">
        <v>260</v>
      </c>
      <c r="C101" s="36" t="s">
        <v>163</v>
      </c>
      <c r="D101" s="36" t="s">
        <v>28</v>
      </c>
      <c r="E101" s="37"/>
      <c r="F101" s="37"/>
      <c r="G101" s="4"/>
      <c r="H101" s="4"/>
      <c r="I101" s="4"/>
      <c r="J101" s="4"/>
      <c r="K101" s="53"/>
      <c r="L101" s="53"/>
      <c r="M101" s="4"/>
    </row>
    <row r="102" customFormat="false" ht="12.8" hidden="false" customHeight="false" outlineLevel="0" collapsed="false">
      <c r="A102" s="36" t="s">
        <v>261</v>
      </c>
      <c r="B102" s="36" t="s">
        <v>262</v>
      </c>
      <c r="C102" s="36" t="s">
        <v>163</v>
      </c>
      <c r="D102" s="36" t="s">
        <v>28</v>
      </c>
      <c r="E102" s="37"/>
      <c r="F102" s="37"/>
      <c r="G102" s="4"/>
      <c r="H102" s="4"/>
      <c r="I102" s="4"/>
      <c r="J102" s="4"/>
      <c r="K102" s="53"/>
      <c r="L102" s="53"/>
      <c r="M102" s="4"/>
    </row>
    <row r="103" customFormat="false" ht="12.8" hidden="false" customHeight="false" outlineLevel="0" collapsed="false">
      <c r="A103" s="36" t="s">
        <v>263</v>
      </c>
      <c r="B103" s="36" t="s">
        <v>264</v>
      </c>
      <c r="C103" s="36" t="s">
        <v>178</v>
      </c>
      <c r="D103" s="36" t="s">
        <v>17</v>
      </c>
      <c r="E103" s="37"/>
      <c r="F103" s="37"/>
      <c r="G103" s="4"/>
      <c r="H103" s="4"/>
      <c r="I103" s="4"/>
      <c r="J103" s="4"/>
      <c r="K103" s="53"/>
      <c r="L103" s="53"/>
      <c r="M103" s="4"/>
    </row>
    <row r="104" customFormat="false" ht="12.8" hidden="false" customHeight="false" outlineLevel="0" collapsed="false">
      <c r="A104" s="36" t="s">
        <v>265</v>
      </c>
      <c r="B104" s="36" t="s">
        <v>266</v>
      </c>
      <c r="C104" s="36" t="s">
        <v>163</v>
      </c>
      <c r="D104" s="36" t="s">
        <v>28</v>
      </c>
      <c r="E104" s="37"/>
      <c r="F104" s="37"/>
      <c r="G104" s="4"/>
      <c r="H104" s="4"/>
      <c r="I104" s="4"/>
      <c r="J104" s="4"/>
      <c r="K104" s="53"/>
      <c r="L104" s="53"/>
      <c r="M104" s="4"/>
    </row>
    <row r="105" customFormat="false" ht="12.8" hidden="false" customHeight="false" outlineLevel="0" collapsed="false">
      <c r="A105" s="36" t="s">
        <v>267</v>
      </c>
      <c r="B105" s="36" t="s">
        <v>268</v>
      </c>
      <c r="C105" s="36" t="s">
        <v>163</v>
      </c>
      <c r="D105" s="36" t="s">
        <v>14</v>
      </c>
      <c r="E105" s="37"/>
      <c r="F105" s="37"/>
      <c r="G105" s="4"/>
      <c r="H105" s="4"/>
      <c r="I105" s="4"/>
      <c r="J105" s="4"/>
      <c r="K105" s="53"/>
      <c r="L105" s="53"/>
      <c r="M105" s="4"/>
    </row>
    <row r="109" customFormat="false" ht="12.8" hidden="false" customHeight="false" outlineLevel="0" collapsed="false">
      <c r="A109" s="0" t="s">
        <v>147</v>
      </c>
      <c r="B109" s="0" t="s">
        <v>148</v>
      </c>
      <c r="C109" s="0" t="s">
        <v>1</v>
      </c>
      <c r="E109" s="0" t="s">
        <v>271</v>
      </c>
    </row>
    <row r="110" customFormat="false" ht="12.8" hidden="false" customHeight="false" outlineLevel="0" collapsed="false">
      <c r="A110" s="35" t="s">
        <v>2</v>
      </c>
      <c r="B110" s="35" t="s">
        <v>3</v>
      </c>
      <c r="C110" s="35" t="s">
        <v>4</v>
      </c>
      <c r="D110" s="35" t="s">
        <v>5</v>
      </c>
      <c r="E110" s="2" t="s">
        <v>6</v>
      </c>
      <c r="F110" s="2" t="s">
        <v>7</v>
      </c>
      <c r="G110" s="2"/>
      <c r="H110" s="2"/>
      <c r="I110" s="2"/>
      <c r="J110" s="2"/>
      <c r="K110" s="2" t="s">
        <v>8</v>
      </c>
      <c r="L110" s="2" t="s">
        <v>7</v>
      </c>
      <c r="M110" s="2" t="s">
        <v>9</v>
      </c>
      <c r="N110" s="2" t="s">
        <v>7</v>
      </c>
      <c r="O110" s="2" t="s">
        <v>10</v>
      </c>
    </row>
    <row r="111" customFormat="false" ht="14.15" hidden="false" customHeight="false" outlineLevel="0" collapsed="false">
      <c r="A111" s="36" t="s">
        <v>197</v>
      </c>
      <c r="B111" s="36" t="s">
        <v>198</v>
      </c>
      <c r="C111" s="36" t="s">
        <v>163</v>
      </c>
      <c r="D111" s="36" t="s">
        <v>14</v>
      </c>
      <c r="E111" s="37" t="n">
        <v>21</v>
      </c>
      <c r="F111" s="38" t="n">
        <f aca="false">50*E111/40</f>
        <v>26.25</v>
      </c>
      <c r="G111" s="29" t="n">
        <v>9</v>
      </c>
      <c r="H111" s="29" t="n">
        <v>10</v>
      </c>
      <c r="I111" s="29" t="n">
        <v>10</v>
      </c>
      <c r="J111" s="29" t="n">
        <v>9</v>
      </c>
      <c r="K111" s="63" t="n">
        <f aca="false">SUM(G111:J111)</f>
        <v>38</v>
      </c>
      <c r="L111" s="41" t="n">
        <f aca="false">K111*5/4</f>
        <v>47.5</v>
      </c>
      <c r="M111" s="7" t="n">
        <f aca="false">F111+L111</f>
        <v>73.75</v>
      </c>
      <c r="N111" s="8" t="n">
        <f aca="false">ROUND(100*M111/96.75,0)</f>
        <v>76</v>
      </c>
      <c r="O111" s="9" t="n">
        <f aca="false">TRUNC((N111-1)/10,0)+1</f>
        <v>8</v>
      </c>
    </row>
    <row r="112" customFormat="false" ht="14.15" hidden="false" customHeight="false" outlineLevel="0" collapsed="false">
      <c r="A112" s="36" t="s">
        <v>176</v>
      </c>
      <c r="B112" s="36" t="s">
        <v>177</v>
      </c>
      <c r="C112" s="36" t="s">
        <v>178</v>
      </c>
      <c r="D112" s="36" t="s">
        <v>14</v>
      </c>
      <c r="E112" s="64" t="n">
        <v>18</v>
      </c>
      <c r="F112" s="38" t="n">
        <f aca="false">50*E112/40</f>
        <v>22.5</v>
      </c>
      <c r="G112" s="29" t="n">
        <v>10</v>
      </c>
      <c r="H112" s="29" t="n">
        <v>8</v>
      </c>
      <c r="I112" s="29" t="n">
        <v>9</v>
      </c>
      <c r="J112" s="29" t="n">
        <v>10</v>
      </c>
      <c r="K112" s="63" t="n">
        <f aca="false">SUM(G112:J112)</f>
        <v>37</v>
      </c>
      <c r="L112" s="41" t="n">
        <f aca="false">K112*5/4</f>
        <v>46.25</v>
      </c>
      <c r="M112" s="7" t="n">
        <f aca="false">F112+L112</f>
        <v>68.75</v>
      </c>
      <c r="N112" s="8" t="n">
        <f aca="false">ROUND(100*M112/96.75,0)</f>
        <v>71</v>
      </c>
      <c r="O112" s="9" t="n">
        <f aca="false">TRUNC((N112-1)/10,0)+1</f>
        <v>8</v>
      </c>
    </row>
    <row r="113" customFormat="false" ht="14.15" hidden="false" customHeight="false" outlineLevel="0" collapsed="false">
      <c r="A113" s="36" t="s">
        <v>183</v>
      </c>
      <c r="B113" s="36" t="s">
        <v>184</v>
      </c>
      <c r="C113" s="36" t="s">
        <v>163</v>
      </c>
      <c r="D113" s="36" t="s">
        <v>14</v>
      </c>
      <c r="E113" s="37" t="n">
        <v>24</v>
      </c>
      <c r="F113" s="38" t="n">
        <f aca="false">50*E113/40</f>
        <v>30</v>
      </c>
      <c r="G113" s="65" t="n">
        <v>0</v>
      </c>
      <c r="H113" s="66" t="n">
        <v>8</v>
      </c>
      <c r="I113" s="65" t="n">
        <v>10</v>
      </c>
      <c r="J113" s="65" t="n">
        <v>7</v>
      </c>
      <c r="K113" s="63" t="n">
        <f aca="false">SUM(G113:J113)</f>
        <v>25</v>
      </c>
      <c r="L113" s="56" t="n">
        <f aca="false">K113*5/4</f>
        <v>31.25</v>
      </c>
      <c r="M113" s="7" t="n">
        <f aca="false">F113+L113</f>
        <v>61.25</v>
      </c>
      <c r="N113" s="8" t="n">
        <f aca="false">ROUND(100*M113/96.75,0)</f>
        <v>63</v>
      </c>
      <c r="O113" s="9" t="n">
        <f aca="false">TRUNC((N113-1)/10,0)+1</f>
        <v>7</v>
      </c>
    </row>
    <row r="114" customFormat="false" ht="14.15" hidden="false" customHeight="false" outlineLevel="0" collapsed="false">
      <c r="A114" s="36" t="s">
        <v>211</v>
      </c>
      <c r="B114" s="36" t="s">
        <v>212</v>
      </c>
      <c r="C114" s="36" t="s">
        <v>163</v>
      </c>
      <c r="D114" s="36" t="s">
        <v>17</v>
      </c>
      <c r="E114" s="64" t="n">
        <v>25</v>
      </c>
      <c r="F114" s="38" t="n">
        <f aca="false">50*E114/40</f>
        <v>31.25</v>
      </c>
      <c r="G114" s="29" t="n">
        <v>10</v>
      </c>
      <c r="H114" s="29" t="n">
        <v>0</v>
      </c>
      <c r="I114" s="29" t="n">
        <v>10</v>
      </c>
      <c r="J114" s="29" t="n">
        <v>0</v>
      </c>
      <c r="K114" s="63" t="n">
        <f aca="false">SUM(G114:J114)</f>
        <v>20</v>
      </c>
      <c r="L114" s="41" t="n">
        <f aca="false">K114*5/4</f>
        <v>25</v>
      </c>
      <c r="M114" s="7" t="n">
        <f aca="false">F114+L114</f>
        <v>56.25</v>
      </c>
      <c r="N114" s="8" t="n">
        <f aca="false">ROUND(100*M114/96.75,0)</f>
        <v>58</v>
      </c>
      <c r="O114" s="9" t="n">
        <f aca="false">TRUNC((N114-1)/10,0)+1</f>
        <v>6</v>
      </c>
    </row>
    <row r="115" customFormat="false" ht="14.15" hidden="false" customHeight="false" outlineLevel="0" collapsed="false">
      <c r="A115" s="36" t="s">
        <v>179</v>
      </c>
      <c r="B115" s="36" t="s">
        <v>180</v>
      </c>
      <c r="C115" s="36" t="s">
        <v>163</v>
      </c>
      <c r="D115" s="36" t="s">
        <v>17</v>
      </c>
      <c r="E115" s="37" t="n">
        <v>23</v>
      </c>
      <c r="F115" s="38" t="n">
        <f aca="false">50*E115/40</f>
        <v>28.75</v>
      </c>
      <c r="G115" s="54" t="n">
        <v>10</v>
      </c>
      <c r="H115" s="55" t="n">
        <v>10</v>
      </c>
      <c r="I115" s="54" t="n">
        <v>0</v>
      </c>
      <c r="J115" s="54" t="n">
        <v>0</v>
      </c>
      <c r="K115" s="63" t="n">
        <f aca="false">SUM(G115:J115)</f>
        <v>20</v>
      </c>
      <c r="L115" s="56" t="n">
        <f aca="false">K115*5/4</f>
        <v>25</v>
      </c>
      <c r="M115" s="7" t="n">
        <f aca="false">F115+L115</f>
        <v>53.75</v>
      </c>
      <c r="N115" s="8" t="n">
        <f aca="false">ROUND(100*M115/96.75,0)</f>
        <v>56</v>
      </c>
      <c r="O115" s="9" t="n">
        <f aca="false">TRUNC((N115-1)/10,0)+1</f>
        <v>6</v>
      </c>
    </row>
    <row r="116" customFormat="false" ht="13.8" hidden="false" customHeight="false" outlineLevel="0" collapsed="false">
      <c r="A116" s="36" t="s">
        <v>201</v>
      </c>
      <c r="B116" s="36" t="s">
        <v>202</v>
      </c>
      <c r="C116" s="36" t="s">
        <v>163</v>
      </c>
      <c r="D116" s="36" t="s">
        <v>17</v>
      </c>
      <c r="E116" s="37"/>
      <c r="F116" s="37"/>
      <c r="G116" s="29" t="n">
        <v>0</v>
      </c>
      <c r="H116" s="29" t="n">
        <v>10</v>
      </c>
      <c r="I116" s="29" t="n">
        <v>4</v>
      </c>
      <c r="J116" s="29" t="n">
        <v>10</v>
      </c>
      <c r="K116" s="67" t="n">
        <f aca="false">SUM(G116:J116)</f>
        <v>24</v>
      </c>
      <c r="L116" s="41" t="n">
        <f aca="false">K116*5/4</f>
        <v>30</v>
      </c>
      <c r="M116" s="7" t="n">
        <f aca="false">F116+L116</f>
        <v>30</v>
      </c>
    </row>
    <row r="117" customFormat="false" ht="13.8" hidden="false" customHeight="false" outlineLevel="0" collapsed="false">
      <c r="A117" s="36" t="s">
        <v>237</v>
      </c>
      <c r="B117" s="36" t="s">
        <v>238</v>
      </c>
      <c r="C117" s="36" t="s">
        <v>178</v>
      </c>
      <c r="D117" s="36" t="s">
        <v>28</v>
      </c>
      <c r="E117" s="37"/>
      <c r="F117" s="37"/>
      <c r="G117" s="29" t="n">
        <v>0</v>
      </c>
      <c r="H117" s="29" t="n">
        <v>10</v>
      </c>
      <c r="I117" s="29" t="n">
        <v>0</v>
      </c>
      <c r="J117" s="29" t="n">
        <v>0</v>
      </c>
      <c r="K117" s="68" t="n">
        <f aca="false">SUM(G117:J117)</f>
        <v>10</v>
      </c>
      <c r="L117" s="41" t="n">
        <f aca="false">K117*5/4</f>
        <v>12.5</v>
      </c>
      <c r="M117" s="7" t="n">
        <f aca="false">F117+L117</f>
        <v>12.5</v>
      </c>
    </row>
    <row r="118" customFormat="false" ht="13.8" hidden="false" customHeight="false" outlineLevel="0" collapsed="false">
      <c r="A118" s="36" t="s">
        <v>263</v>
      </c>
      <c r="B118" s="36" t="s">
        <v>264</v>
      </c>
      <c r="C118" s="36" t="s">
        <v>178</v>
      </c>
      <c r="D118" s="36" t="s">
        <v>17</v>
      </c>
      <c r="E118" s="37"/>
      <c r="F118" s="37"/>
      <c r="G118" s="29" t="n">
        <v>0</v>
      </c>
      <c r="H118" s="29" t="n">
        <v>0</v>
      </c>
      <c r="I118" s="29" t="n">
        <v>0</v>
      </c>
      <c r="J118" s="29" t="n">
        <v>0</v>
      </c>
      <c r="K118" s="68" t="n">
        <f aca="false">SUM(G118:J118)</f>
        <v>0</v>
      </c>
      <c r="L118" s="41" t="n">
        <f aca="false">K118*5/4</f>
        <v>0</v>
      </c>
      <c r="M118" s="7" t="n">
        <f aca="false">F118+L118</f>
        <v>0</v>
      </c>
    </row>
    <row r="119" customFormat="false" ht="13.8" hidden="false" customHeight="false" outlineLevel="0" collapsed="false">
      <c r="A119" s="36" t="s">
        <v>181</v>
      </c>
      <c r="B119" s="36" t="s">
        <v>182</v>
      </c>
      <c r="C119" s="36" t="s">
        <v>163</v>
      </c>
      <c r="D119" s="36" t="s">
        <v>14</v>
      </c>
      <c r="E119" s="69" t="n">
        <v>13</v>
      </c>
      <c r="F119" s="70" t="n">
        <f aca="false">50*E119/40</f>
        <v>16.25</v>
      </c>
      <c r="G119" s="29" t="n">
        <v>0</v>
      </c>
      <c r="H119" s="29" t="n">
        <v>0</v>
      </c>
      <c r="I119" s="29" t="n">
        <v>0</v>
      </c>
      <c r="J119" s="29" t="n">
        <v>0</v>
      </c>
      <c r="K119" s="68" t="n">
        <f aca="false">SUM(G119:J119)</f>
        <v>0</v>
      </c>
      <c r="L119" s="41" t="n">
        <f aca="false">K119*5/4</f>
        <v>0</v>
      </c>
      <c r="M119" s="7" t="n">
        <f aca="false">F119+L119</f>
        <v>16.25</v>
      </c>
    </row>
    <row r="120" customFormat="false" ht="13.8" hidden="false" customHeight="false" outlineLevel="0" collapsed="false">
      <c r="A120" s="36" t="s">
        <v>187</v>
      </c>
      <c r="B120" s="36" t="s">
        <v>188</v>
      </c>
      <c r="C120" s="36" t="s">
        <v>163</v>
      </c>
      <c r="D120" s="36" t="s">
        <v>14</v>
      </c>
      <c r="E120" s="37"/>
      <c r="F120" s="37"/>
      <c r="G120" s="39"/>
      <c r="H120" s="40"/>
      <c r="I120" s="39"/>
      <c r="J120" s="39"/>
      <c r="K120" s="53"/>
      <c r="L120" s="53"/>
      <c r="M120" s="4"/>
    </row>
    <row r="121" customFormat="false" ht="12.8" hidden="false" customHeight="false" outlineLevel="0" collapsed="false">
      <c r="A121" s="36" t="s">
        <v>189</v>
      </c>
      <c r="B121" s="36" t="s">
        <v>190</v>
      </c>
      <c r="C121" s="36" t="s">
        <v>163</v>
      </c>
      <c r="D121" s="36" t="s">
        <v>28</v>
      </c>
      <c r="E121" s="37"/>
      <c r="F121" s="37"/>
      <c r="G121" s="4"/>
      <c r="H121" s="4"/>
      <c r="I121" s="4"/>
      <c r="J121" s="4"/>
      <c r="K121" s="53"/>
      <c r="L121" s="53"/>
      <c r="M121" s="4"/>
    </row>
    <row r="122" customFormat="false" ht="12.8" hidden="false" customHeight="false" outlineLevel="0" collapsed="false">
      <c r="A122" s="36" t="s">
        <v>191</v>
      </c>
      <c r="B122" s="36" t="s">
        <v>192</v>
      </c>
      <c r="C122" s="36" t="s">
        <v>163</v>
      </c>
      <c r="D122" s="36" t="s">
        <v>28</v>
      </c>
      <c r="E122" s="37"/>
      <c r="F122" s="37"/>
      <c r="G122" s="4"/>
      <c r="H122" s="4"/>
      <c r="I122" s="4"/>
      <c r="J122" s="4"/>
      <c r="K122" s="53"/>
      <c r="L122" s="53"/>
      <c r="M122" s="4"/>
    </row>
    <row r="123" customFormat="false" ht="12.8" hidden="false" customHeight="false" outlineLevel="0" collapsed="false">
      <c r="A123" s="36" t="s">
        <v>193</v>
      </c>
      <c r="B123" s="36" t="s">
        <v>194</v>
      </c>
      <c r="C123" s="36" t="s">
        <v>163</v>
      </c>
      <c r="D123" s="36" t="s">
        <v>17</v>
      </c>
      <c r="E123" s="37"/>
      <c r="F123" s="37"/>
      <c r="G123" s="4"/>
      <c r="H123" s="4"/>
      <c r="I123" s="4"/>
      <c r="J123" s="4"/>
      <c r="K123" s="53"/>
      <c r="L123" s="53"/>
      <c r="M123" s="4"/>
    </row>
    <row r="124" customFormat="false" ht="12.8" hidden="false" customHeight="false" outlineLevel="0" collapsed="false">
      <c r="A124" s="36" t="s">
        <v>195</v>
      </c>
      <c r="B124" s="36" t="s">
        <v>196</v>
      </c>
      <c r="C124" s="36" t="s">
        <v>163</v>
      </c>
      <c r="D124" s="36" t="s">
        <v>14</v>
      </c>
      <c r="E124" s="37"/>
      <c r="F124" s="37"/>
      <c r="G124" s="4"/>
      <c r="H124" s="4"/>
      <c r="I124" s="4"/>
      <c r="J124" s="4"/>
      <c r="K124" s="53"/>
      <c r="L124" s="53"/>
      <c r="M124" s="4"/>
    </row>
    <row r="125" customFormat="false" ht="12.8" hidden="false" customHeight="false" outlineLevel="0" collapsed="false">
      <c r="A125" s="36" t="s">
        <v>199</v>
      </c>
      <c r="B125" s="36" t="s">
        <v>200</v>
      </c>
      <c r="C125" s="36" t="s">
        <v>163</v>
      </c>
      <c r="D125" s="36" t="s">
        <v>14</v>
      </c>
      <c r="E125" s="37"/>
      <c r="F125" s="37"/>
      <c r="G125" s="4"/>
      <c r="H125" s="4"/>
      <c r="I125" s="4"/>
      <c r="J125" s="4"/>
      <c r="K125" s="53"/>
      <c r="L125" s="53"/>
      <c r="M125" s="4"/>
    </row>
    <row r="126" customFormat="false" ht="12.8" hidden="false" customHeight="false" outlineLevel="0" collapsed="false">
      <c r="A126" s="36" t="s">
        <v>203</v>
      </c>
      <c r="B126" s="36" t="s">
        <v>204</v>
      </c>
      <c r="C126" s="36" t="s">
        <v>163</v>
      </c>
      <c r="D126" s="36" t="s">
        <v>14</v>
      </c>
      <c r="E126" s="37"/>
      <c r="F126" s="37"/>
      <c r="G126" s="4"/>
      <c r="H126" s="4"/>
      <c r="I126" s="4"/>
      <c r="J126" s="4"/>
      <c r="K126" s="53"/>
      <c r="L126" s="53"/>
      <c r="M126" s="4"/>
    </row>
    <row r="127" customFormat="false" ht="12.8" hidden="false" customHeight="false" outlineLevel="0" collapsed="false">
      <c r="A127" s="36" t="s">
        <v>205</v>
      </c>
      <c r="B127" s="36" t="s">
        <v>206</v>
      </c>
      <c r="C127" s="36" t="s">
        <v>163</v>
      </c>
      <c r="D127" s="36" t="s">
        <v>17</v>
      </c>
      <c r="E127" s="37"/>
      <c r="F127" s="37"/>
      <c r="G127" s="4"/>
      <c r="H127" s="4"/>
      <c r="I127" s="4"/>
      <c r="J127" s="4"/>
      <c r="K127" s="53"/>
      <c r="L127" s="53"/>
      <c r="M127" s="4"/>
    </row>
    <row r="128" customFormat="false" ht="12.8" hidden="false" customHeight="false" outlineLevel="0" collapsed="false">
      <c r="A128" s="36" t="s">
        <v>207</v>
      </c>
      <c r="B128" s="36" t="s">
        <v>208</v>
      </c>
      <c r="C128" s="36" t="s">
        <v>163</v>
      </c>
      <c r="D128" s="36" t="s">
        <v>17</v>
      </c>
      <c r="E128" s="37"/>
      <c r="F128" s="37"/>
      <c r="G128" s="4"/>
      <c r="H128" s="4"/>
      <c r="I128" s="4"/>
      <c r="J128" s="4"/>
      <c r="K128" s="53"/>
      <c r="L128" s="53"/>
      <c r="M128" s="4"/>
    </row>
    <row r="129" customFormat="false" ht="12.8" hidden="false" customHeight="false" outlineLevel="0" collapsed="false">
      <c r="A129" s="36" t="s">
        <v>209</v>
      </c>
      <c r="B129" s="36" t="s">
        <v>210</v>
      </c>
      <c r="C129" s="36" t="s">
        <v>163</v>
      </c>
      <c r="D129" s="36" t="s">
        <v>28</v>
      </c>
      <c r="E129" s="37"/>
      <c r="F129" s="37"/>
      <c r="G129" s="4"/>
      <c r="H129" s="4"/>
      <c r="I129" s="4"/>
      <c r="J129" s="4"/>
      <c r="K129" s="53"/>
      <c r="L129" s="53"/>
      <c r="M129" s="4"/>
    </row>
    <row r="130" customFormat="false" ht="12.8" hidden="false" customHeight="false" outlineLevel="0" collapsed="false">
      <c r="A130" s="36" t="s">
        <v>213</v>
      </c>
      <c r="B130" s="36" t="s">
        <v>214</v>
      </c>
      <c r="C130" s="36" t="s">
        <v>163</v>
      </c>
      <c r="D130" s="36" t="s">
        <v>28</v>
      </c>
      <c r="E130" s="37"/>
      <c r="F130" s="37"/>
      <c r="G130" s="4"/>
      <c r="H130" s="4"/>
      <c r="I130" s="4"/>
      <c r="J130" s="4"/>
      <c r="K130" s="53"/>
      <c r="L130" s="53"/>
      <c r="M130" s="4"/>
    </row>
    <row r="131" customFormat="false" ht="12.8" hidden="false" customHeight="false" outlineLevel="0" collapsed="false">
      <c r="A131" s="36" t="s">
        <v>215</v>
      </c>
      <c r="B131" s="36" t="s">
        <v>216</v>
      </c>
      <c r="C131" s="36" t="s">
        <v>163</v>
      </c>
      <c r="D131" s="36" t="s">
        <v>28</v>
      </c>
      <c r="E131" s="37"/>
      <c r="F131" s="37"/>
      <c r="G131" s="4"/>
      <c r="H131" s="4"/>
      <c r="I131" s="4"/>
      <c r="J131" s="4"/>
      <c r="K131" s="53"/>
      <c r="L131" s="53"/>
      <c r="M131" s="4"/>
    </row>
    <row r="132" customFormat="false" ht="12.8" hidden="false" customHeight="false" outlineLevel="0" collapsed="false">
      <c r="A132" s="36" t="s">
        <v>217</v>
      </c>
      <c r="B132" s="36" t="s">
        <v>218</v>
      </c>
      <c r="C132" s="36" t="s">
        <v>178</v>
      </c>
      <c r="D132" s="36" t="s">
        <v>14</v>
      </c>
      <c r="E132" s="37"/>
      <c r="F132" s="37"/>
      <c r="G132" s="4"/>
      <c r="H132" s="4"/>
      <c r="I132" s="4"/>
      <c r="J132" s="4"/>
      <c r="K132" s="53"/>
      <c r="L132" s="53"/>
      <c r="M132" s="4"/>
    </row>
    <row r="133" customFormat="false" ht="12.8" hidden="false" customHeight="false" outlineLevel="0" collapsed="false">
      <c r="A133" s="36" t="s">
        <v>219</v>
      </c>
      <c r="B133" s="36" t="s">
        <v>220</v>
      </c>
      <c r="C133" s="36" t="s">
        <v>163</v>
      </c>
      <c r="D133" s="36" t="s">
        <v>17</v>
      </c>
      <c r="E133" s="37"/>
      <c r="F133" s="37"/>
      <c r="G133" s="4"/>
      <c r="H133" s="4"/>
      <c r="I133" s="4"/>
      <c r="J133" s="4"/>
      <c r="K133" s="53"/>
      <c r="L133" s="53"/>
      <c r="M133" s="4"/>
    </row>
    <row r="134" customFormat="false" ht="12.8" hidden="false" customHeight="false" outlineLevel="0" collapsed="false">
      <c r="A134" s="36" t="s">
        <v>221</v>
      </c>
      <c r="B134" s="36" t="s">
        <v>222</v>
      </c>
      <c r="C134" s="36" t="s">
        <v>163</v>
      </c>
      <c r="D134" s="36" t="s">
        <v>28</v>
      </c>
      <c r="E134" s="37"/>
      <c r="F134" s="37"/>
      <c r="G134" s="4"/>
      <c r="H134" s="4"/>
      <c r="I134" s="4"/>
      <c r="J134" s="4"/>
      <c r="K134" s="53"/>
      <c r="L134" s="53"/>
      <c r="M134" s="4"/>
    </row>
    <row r="135" customFormat="false" ht="12.8" hidden="false" customHeight="false" outlineLevel="0" collapsed="false">
      <c r="A135" s="36" t="s">
        <v>223</v>
      </c>
      <c r="B135" s="36" t="s">
        <v>224</v>
      </c>
      <c r="C135" s="36" t="s">
        <v>163</v>
      </c>
      <c r="D135" s="36" t="s">
        <v>28</v>
      </c>
      <c r="E135" s="37"/>
      <c r="F135" s="37"/>
      <c r="G135" s="4"/>
      <c r="H135" s="4"/>
      <c r="I135" s="4"/>
      <c r="J135" s="4"/>
      <c r="K135" s="53"/>
      <c r="L135" s="53"/>
      <c r="M135" s="4"/>
    </row>
    <row r="136" customFormat="false" ht="12.8" hidden="false" customHeight="false" outlineLevel="0" collapsed="false">
      <c r="A136" s="36" t="s">
        <v>225</v>
      </c>
      <c r="B136" s="36" t="s">
        <v>226</v>
      </c>
      <c r="C136" s="36" t="s">
        <v>163</v>
      </c>
      <c r="D136" s="36" t="s">
        <v>14</v>
      </c>
      <c r="E136" s="37"/>
      <c r="F136" s="37"/>
      <c r="G136" s="4"/>
      <c r="H136" s="4"/>
      <c r="I136" s="4"/>
      <c r="J136" s="4"/>
      <c r="K136" s="53"/>
      <c r="L136" s="53"/>
      <c r="M136" s="4"/>
    </row>
    <row r="137" customFormat="false" ht="12.8" hidden="false" customHeight="false" outlineLevel="0" collapsed="false">
      <c r="A137" s="36" t="s">
        <v>227</v>
      </c>
      <c r="B137" s="36" t="s">
        <v>228</v>
      </c>
      <c r="C137" s="36" t="s">
        <v>163</v>
      </c>
      <c r="D137" s="36" t="s">
        <v>14</v>
      </c>
      <c r="E137" s="37"/>
      <c r="F137" s="37"/>
      <c r="G137" s="4"/>
      <c r="H137" s="4"/>
      <c r="I137" s="4"/>
      <c r="J137" s="4"/>
      <c r="K137" s="53"/>
      <c r="L137" s="53"/>
      <c r="M137" s="4"/>
    </row>
    <row r="138" customFormat="false" ht="12.8" hidden="false" customHeight="false" outlineLevel="0" collapsed="false">
      <c r="A138" s="36" t="s">
        <v>229</v>
      </c>
      <c r="B138" s="36" t="s">
        <v>230</v>
      </c>
      <c r="C138" s="36" t="s">
        <v>163</v>
      </c>
      <c r="D138" s="36" t="s">
        <v>14</v>
      </c>
      <c r="E138" s="37"/>
      <c r="F138" s="37"/>
      <c r="G138" s="4"/>
      <c r="H138" s="4"/>
      <c r="I138" s="4"/>
      <c r="J138" s="4"/>
      <c r="K138" s="53"/>
      <c r="L138" s="53"/>
      <c r="M138" s="4"/>
    </row>
    <row r="139" customFormat="false" ht="12.8" hidden="false" customHeight="false" outlineLevel="0" collapsed="false">
      <c r="A139" s="36" t="s">
        <v>231</v>
      </c>
      <c r="B139" s="36" t="s">
        <v>232</v>
      </c>
      <c r="C139" s="36" t="s">
        <v>163</v>
      </c>
      <c r="D139" s="36" t="s">
        <v>28</v>
      </c>
      <c r="E139" s="37"/>
      <c r="F139" s="37"/>
      <c r="G139" s="4"/>
      <c r="H139" s="4"/>
      <c r="I139" s="4"/>
      <c r="J139" s="4"/>
      <c r="K139" s="53"/>
      <c r="L139" s="53"/>
      <c r="M139" s="4"/>
    </row>
    <row r="140" customFormat="false" ht="12.8" hidden="false" customHeight="false" outlineLevel="0" collapsed="false">
      <c r="A140" s="36" t="s">
        <v>233</v>
      </c>
      <c r="B140" s="36" t="s">
        <v>234</v>
      </c>
      <c r="C140" s="36" t="s">
        <v>163</v>
      </c>
      <c r="D140" s="36" t="s">
        <v>28</v>
      </c>
      <c r="E140" s="37"/>
      <c r="F140" s="37"/>
      <c r="G140" s="4"/>
      <c r="H140" s="4"/>
      <c r="I140" s="4"/>
      <c r="J140" s="4"/>
      <c r="K140" s="53"/>
      <c r="L140" s="53"/>
      <c r="M140" s="4"/>
    </row>
    <row r="141" customFormat="false" ht="12.8" hidden="false" customHeight="false" outlineLevel="0" collapsed="false">
      <c r="A141" s="36" t="s">
        <v>235</v>
      </c>
      <c r="B141" s="36" t="s">
        <v>236</v>
      </c>
      <c r="C141" s="36" t="s">
        <v>163</v>
      </c>
      <c r="D141" s="36" t="s">
        <v>17</v>
      </c>
      <c r="E141" s="37"/>
      <c r="F141" s="37"/>
      <c r="G141" s="4"/>
      <c r="H141" s="4"/>
      <c r="I141" s="4"/>
      <c r="J141" s="4"/>
      <c r="K141" s="53"/>
      <c r="L141" s="53"/>
      <c r="M141" s="4"/>
    </row>
    <row r="142" customFormat="false" ht="12.8" hidden="false" customHeight="false" outlineLevel="0" collapsed="false">
      <c r="A142" s="36" t="s">
        <v>239</v>
      </c>
      <c r="B142" s="36" t="s">
        <v>240</v>
      </c>
      <c r="C142" s="36" t="s">
        <v>163</v>
      </c>
      <c r="D142" s="36" t="s">
        <v>14</v>
      </c>
      <c r="E142" s="37"/>
      <c r="F142" s="37"/>
      <c r="G142" s="4"/>
      <c r="H142" s="4"/>
      <c r="I142" s="4"/>
      <c r="J142" s="4"/>
      <c r="K142" s="53"/>
      <c r="L142" s="53"/>
      <c r="M142" s="4"/>
    </row>
    <row r="143" customFormat="false" ht="12.8" hidden="false" customHeight="false" outlineLevel="0" collapsed="false">
      <c r="A143" s="36" t="s">
        <v>241</v>
      </c>
      <c r="B143" s="36" t="s">
        <v>242</v>
      </c>
      <c r="C143" s="36" t="s">
        <v>163</v>
      </c>
      <c r="D143" s="36" t="s">
        <v>14</v>
      </c>
      <c r="E143" s="37"/>
      <c r="F143" s="37"/>
      <c r="G143" s="4"/>
      <c r="H143" s="4"/>
      <c r="I143" s="4"/>
      <c r="J143" s="4"/>
      <c r="K143" s="53"/>
      <c r="L143" s="53"/>
      <c r="M143" s="4"/>
    </row>
    <row r="144" customFormat="false" ht="12.8" hidden="false" customHeight="false" outlineLevel="0" collapsed="false">
      <c r="A144" s="36" t="s">
        <v>243</v>
      </c>
      <c r="B144" s="36" t="s">
        <v>244</v>
      </c>
      <c r="C144" s="36" t="s">
        <v>163</v>
      </c>
      <c r="D144" s="36" t="s">
        <v>17</v>
      </c>
      <c r="E144" s="37"/>
      <c r="F144" s="37"/>
      <c r="G144" s="4"/>
      <c r="H144" s="4"/>
      <c r="I144" s="4"/>
      <c r="J144" s="4"/>
      <c r="K144" s="53"/>
      <c r="L144" s="53"/>
      <c r="M144" s="4"/>
    </row>
    <row r="145" customFormat="false" ht="12.8" hidden="false" customHeight="false" outlineLevel="0" collapsed="false">
      <c r="A145" s="36" t="s">
        <v>245</v>
      </c>
      <c r="B145" s="36" t="s">
        <v>246</v>
      </c>
      <c r="C145" s="36" t="s">
        <v>163</v>
      </c>
      <c r="D145" s="36" t="s">
        <v>28</v>
      </c>
      <c r="E145" s="37"/>
      <c r="F145" s="37"/>
      <c r="G145" s="4"/>
      <c r="H145" s="4"/>
      <c r="I145" s="4"/>
      <c r="J145" s="4"/>
      <c r="K145" s="53"/>
      <c r="L145" s="53"/>
      <c r="M145" s="4"/>
    </row>
    <row r="146" customFormat="false" ht="12.8" hidden="false" customHeight="false" outlineLevel="0" collapsed="false">
      <c r="A146" s="36" t="s">
        <v>247</v>
      </c>
      <c r="B146" s="36" t="s">
        <v>248</v>
      </c>
      <c r="C146" s="36" t="s">
        <v>163</v>
      </c>
      <c r="D146" s="36" t="s">
        <v>28</v>
      </c>
      <c r="E146" s="37"/>
      <c r="F146" s="37"/>
      <c r="G146" s="4"/>
      <c r="H146" s="4"/>
      <c r="I146" s="4"/>
      <c r="J146" s="4"/>
      <c r="K146" s="53"/>
      <c r="L146" s="53"/>
      <c r="M146" s="4"/>
    </row>
    <row r="147" customFormat="false" ht="12.8" hidden="false" customHeight="false" outlineLevel="0" collapsed="false">
      <c r="A147" s="36" t="s">
        <v>249</v>
      </c>
      <c r="B147" s="36" t="s">
        <v>250</v>
      </c>
      <c r="C147" s="36" t="s">
        <v>163</v>
      </c>
      <c r="D147" s="36" t="s">
        <v>17</v>
      </c>
      <c r="E147" s="37"/>
      <c r="F147" s="37"/>
      <c r="G147" s="4"/>
      <c r="H147" s="4"/>
      <c r="I147" s="4"/>
      <c r="J147" s="4"/>
      <c r="K147" s="53"/>
      <c r="L147" s="53"/>
      <c r="M147" s="4"/>
    </row>
    <row r="148" customFormat="false" ht="12.8" hidden="false" customHeight="false" outlineLevel="0" collapsed="false">
      <c r="A148" s="36" t="s">
        <v>251</v>
      </c>
      <c r="B148" s="36" t="s">
        <v>252</v>
      </c>
      <c r="C148" s="36" t="s">
        <v>163</v>
      </c>
      <c r="D148" s="36" t="s">
        <v>14</v>
      </c>
      <c r="E148" s="37"/>
      <c r="F148" s="37"/>
      <c r="G148" s="4"/>
      <c r="H148" s="4"/>
      <c r="I148" s="4"/>
      <c r="J148" s="4"/>
      <c r="K148" s="53"/>
      <c r="L148" s="53"/>
      <c r="M148" s="4"/>
    </row>
    <row r="149" customFormat="false" ht="12.8" hidden="false" customHeight="false" outlineLevel="0" collapsed="false">
      <c r="A149" s="36" t="s">
        <v>253</v>
      </c>
      <c r="B149" s="36" t="s">
        <v>254</v>
      </c>
      <c r="C149" s="36" t="s">
        <v>163</v>
      </c>
      <c r="D149" s="36" t="s">
        <v>14</v>
      </c>
      <c r="E149" s="37"/>
      <c r="F149" s="37"/>
      <c r="G149" s="4"/>
      <c r="H149" s="4"/>
      <c r="I149" s="4"/>
      <c r="J149" s="4"/>
      <c r="K149" s="53"/>
      <c r="L149" s="53"/>
      <c r="M149" s="4"/>
    </row>
    <row r="150" customFormat="false" ht="12.8" hidden="false" customHeight="false" outlineLevel="0" collapsed="false">
      <c r="A150" s="36" t="s">
        <v>255</v>
      </c>
      <c r="B150" s="36" t="s">
        <v>256</v>
      </c>
      <c r="C150" s="36" t="s">
        <v>163</v>
      </c>
      <c r="D150" s="36" t="s">
        <v>14</v>
      </c>
      <c r="E150" s="37"/>
      <c r="F150" s="37"/>
      <c r="G150" s="4"/>
      <c r="H150" s="4"/>
      <c r="I150" s="4"/>
      <c r="J150" s="4"/>
      <c r="K150" s="53"/>
      <c r="L150" s="53"/>
      <c r="M150" s="4"/>
    </row>
    <row r="151" customFormat="false" ht="12.8" hidden="false" customHeight="false" outlineLevel="0" collapsed="false">
      <c r="A151" s="36" t="s">
        <v>257</v>
      </c>
      <c r="B151" s="36" t="s">
        <v>258</v>
      </c>
      <c r="C151" s="36" t="s">
        <v>163</v>
      </c>
      <c r="D151" s="36" t="s">
        <v>17</v>
      </c>
      <c r="E151" s="37"/>
      <c r="F151" s="37"/>
      <c r="G151" s="4"/>
      <c r="H151" s="4"/>
      <c r="I151" s="4"/>
      <c r="J151" s="4"/>
      <c r="K151" s="53"/>
      <c r="L151" s="53"/>
      <c r="M151" s="4"/>
    </row>
    <row r="152" customFormat="false" ht="12.8" hidden="false" customHeight="false" outlineLevel="0" collapsed="false">
      <c r="A152" s="36" t="s">
        <v>259</v>
      </c>
      <c r="B152" s="36" t="s">
        <v>260</v>
      </c>
      <c r="C152" s="36" t="s">
        <v>163</v>
      </c>
      <c r="D152" s="36" t="s">
        <v>28</v>
      </c>
      <c r="E152" s="37"/>
      <c r="F152" s="37"/>
      <c r="G152" s="4"/>
      <c r="H152" s="4"/>
      <c r="I152" s="4"/>
      <c r="J152" s="4"/>
      <c r="K152" s="53"/>
      <c r="L152" s="53"/>
      <c r="M152" s="4"/>
    </row>
    <row r="153" customFormat="false" ht="12.8" hidden="false" customHeight="false" outlineLevel="0" collapsed="false">
      <c r="A153" s="36" t="s">
        <v>261</v>
      </c>
      <c r="B153" s="36" t="s">
        <v>262</v>
      </c>
      <c r="C153" s="36" t="s">
        <v>163</v>
      </c>
      <c r="D153" s="36" t="s">
        <v>28</v>
      </c>
      <c r="E153" s="37"/>
      <c r="F153" s="37"/>
      <c r="G153" s="4"/>
      <c r="H153" s="4"/>
      <c r="I153" s="4"/>
      <c r="J153" s="4"/>
      <c r="K153" s="53"/>
      <c r="L153" s="53"/>
      <c r="M153" s="4"/>
    </row>
    <row r="154" customFormat="false" ht="12.8" hidden="false" customHeight="false" outlineLevel="0" collapsed="false">
      <c r="A154" s="36" t="s">
        <v>265</v>
      </c>
      <c r="B154" s="36" t="s">
        <v>266</v>
      </c>
      <c r="C154" s="36" t="s">
        <v>163</v>
      </c>
      <c r="D154" s="36" t="s">
        <v>28</v>
      </c>
      <c r="E154" s="37"/>
      <c r="F154" s="37"/>
      <c r="G154" s="4"/>
      <c r="H154" s="4"/>
      <c r="I154" s="4"/>
      <c r="J154" s="4"/>
      <c r="K154" s="53"/>
      <c r="L154" s="53"/>
      <c r="M154" s="4"/>
    </row>
    <row r="155" customFormat="false" ht="12.8" hidden="false" customHeight="false" outlineLevel="0" collapsed="false">
      <c r="A155" s="36" t="s">
        <v>267</v>
      </c>
      <c r="B155" s="36" t="s">
        <v>268</v>
      </c>
      <c r="C155" s="36" t="s">
        <v>163</v>
      </c>
      <c r="D155" s="36" t="s">
        <v>14</v>
      </c>
      <c r="E155" s="37"/>
      <c r="F155" s="37"/>
      <c r="G155" s="4"/>
      <c r="H155" s="4"/>
      <c r="I155" s="4"/>
      <c r="J155" s="4"/>
      <c r="K155" s="53"/>
      <c r="L155" s="53"/>
      <c r="M155" s="4"/>
    </row>
    <row r="159" customFormat="false" ht="12.8" hidden="false" customHeight="false" outlineLevel="0" collapsed="false">
      <c r="A159" s="0" t="s">
        <v>149</v>
      </c>
      <c r="B159" s="71" t="s">
        <v>150</v>
      </c>
      <c r="C159" s="0" t="s">
        <v>1</v>
      </c>
      <c r="E159" s="0" t="s">
        <v>271</v>
      </c>
    </row>
    <row r="160" customFormat="false" ht="12.8" hidden="false" customHeight="false" outlineLevel="0" collapsed="false">
      <c r="A160" s="35" t="s">
        <v>2</v>
      </c>
      <c r="B160" s="35" t="s">
        <v>3</v>
      </c>
      <c r="C160" s="35" t="s">
        <v>4</v>
      </c>
      <c r="D160" s="35" t="s">
        <v>5</v>
      </c>
      <c r="E160" s="2" t="s">
        <v>6</v>
      </c>
      <c r="F160" s="2" t="s">
        <v>7</v>
      </c>
      <c r="G160" s="2"/>
      <c r="H160" s="2"/>
      <c r="I160" s="2"/>
      <c r="J160" s="2"/>
      <c r="K160" s="2" t="s">
        <v>8</v>
      </c>
      <c r="L160" s="2" t="s">
        <v>7</v>
      </c>
      <c r="M160" s="2" t="s">
        <v>9</v>
      </c>
      <c r="N160" s="2" t="s">
        <v>7</v>
      </c>
      <c r="O160" s="2" t="s">
        <v>10</v>
      </c>
    </row>
    <row r="161" customFormat="false" ht="13.8" hidden="false" customHeight="false" outlineLevel="0" collapsed="false">
      <c r="A161" s="36" t="s">
        <v>237</v>
      </c>
      <c r="B161" s="36" t="s">
        <v>238</v>
      </c>
      <c r="C161" s="36" t="s">
        <v>178</v>
      </c>
      <c r="D161" s="36" t="s">
        <v>28</v>
      </c>
      <c r="E161" s="37" t="n">
        <v>17</v>
      </c>
      <c r="F161" s="38" t="n">
        <f aca="false">50*E161/40</f>
        <v>21.25</v>
      </c>
      <c r="G161" s="72" t="n">
        <v>0</v>
      </c>
      <c r="H161" s="72" t="n">
        <v>10</v>
      </c>
      <c r="I161" s="72" t="n">
        <v>10</v>
      </c>
      <c r="J161" s="72" t="n">
        <v>10</v>
      </c>
      <c r="K161" s="73" t="n">
        <v>30</v>
      </c>
      <c r="L161" s="41" t="n">
        <f aca="false">K161*5/4</f>
        <v>37.5</v>
      </c>
      <c r="M161" s="7" t="n">
        <f aca="false">F161+L161</f>
        <v>58.75</v>
      </c>
      <c r="N161" s="8" t="n">
        <f aca="false">ROUND(100*M161/96.75,0)</f>
        <v>61</v>
      </c>
      <c r="O161" s="9" t="n">
        <f aca="false">TRUNC((N161-1)/10,0)+1</f>
        <v>7</v>
      </c>
      <c r="AD161" s="74"/>
      <c r="AE161" s="74"/>
    </row>
    <row r="162" customFormat="false" ht="13.8" hidden="false" customHeight="false" outlineLevel="0" collapsed="false">
      <c r="A162" s="36" t="s">
        <v>213</v>
      </c>
      <c r="B162" s="36" t="s">
        <v>214</v>
      </c>
      <c r="C162" s="36" t="s">
        <v>163</v>
      </c>
      <c r="D162" s="36" t="s">
        <v>28</v>
      </c>
      <c r="E162" s="37" t="n">
        <v>29</v>
      </c>
      <c r="F162" s="38" t="n">
        <f aca="false">50*E162/40</f>
        <v>36.25</v>
      </c>
      <c r="G162" s="72" t="n">
        <v>8</v>
      </c>
      <c r="H162" s="72" t="n">
        <v>0</v>
      </c>
      <c r="I162" s="72" t="n">
        <v>10</v>
      </c>
      <c r="J162" s="72" t="n">
        <v>0</v>
      </c>
      <c r="K162" s="73" t="n">
        <f aca="false">SUM(G162:J162)</f>
        <v>18</v>
      </c>
      <c r="L162" s="41" t="n">
        <f aca="false">K162*5/4</f>
        <v>22.5</v>
      </c>
      <c r="M162" s="7" t="n">
        <f aca="false">F162+L162</f>
        <v>58.75</v>
      </c>
      <c r="N162" s="8" t="n">
        <f aca="false">ROUND(100*M162/96.75,0)</f>
        <v>61</v>
      </c>
      <c r="O162" s="9" t="n">
        <f aca="false">TRUNC((N162-1)/10,0)+1</f>
        <v>7</v>
      </c>
      <c r="AD162" s="74"/>
      <c r="AE162" s="74"/>
    </row>
    <row r="163" customFormat="false" ht="13.8" hidden="false" customHeight="false" outlineLevel="0" collapsed="false">
      <c r="A163" s="36" t="s">
        <v>181</v>
      </c>
      <c r="B163" s="36" t="s">
        <v>182</v>
      </c>
      <c r="C163" s="36" t="s">
        <v>163</v>
      </c>
      <c r="D163" s="36" t="s">
        <v>14</v>
      </c>
      <c r="E163" s="37" t="n">
        <v>26</v>
      </c>
      <c r="F163" s="38" t="n">
        <f aca="false">50*E163/40</f>
        <v>32.5</v>
      </c>
      <c r="G163" s="72" t="n">
        <v>8</v>
      </c>
      <c r="H163" s="72" t="n">
        <v>0</v>
      </c>
      <c r="I163" s="72" t="n">
        <v>0</v>
      </c>
      <c r="J163" s="72" t="n">
        <v>0</v>
      </c>
      <c r="K163" s="75" t="n">
        <f aca="false">SUM(G163:J163)</f>
        <v>8</v>
      </c>
      <c r="L163" s="41" t="n">
        <f aca="false">K163*5/4</f>
        <v>10</v>
      </c>
      <c r="M163" s="7" t="n">
        <f aca="false">F163+L163</f>
        <v>42.5</v>
      </c>
      <c r="N163" s="8" t="n">
        <f aca="false">ROUND(100*M163/96.75,0)</f>
        <v>44</v>
      </c>
      <c r="AD163" s="74"/>
      <c r="AE163" s="74"/>
    </row>
    <row r="164" customFormat="false" ht="13.8" hidden="false" customHeight="false" outlineLevel="0" collapsed="false">
      <c r="A164" s="36" t="s">
        <v>201</v>
      </c>
      <c r="B164" s="36" t="s">
        <v>202</v>
      </c>
      <c r="C164" s="36" t="s">
        <v>163</v>
      </c>
      <c r="D164" s="36" t="s">
        <v>17</v>
      </c>
      <c r="E164" s="69" t="n">
        <v>9</v>
      </c>
      <c r="F164" s="70" t="n">
        <f aca="false">50*E164/40</f>
        <v>11.25</v>
      </c>
      <c r="G164" s="76" t="n">
        <v>0</v>
      </c>
      <c r="H164" s="76" t="n">
        <v>10</v>
      </c>
      <c r="I164" s="76" t="n">
        <v>4</v>
      </c>
      <c r="J164" s="76" t="n">
        <v>10</v>
      </c>
      <c r="K164" s="67" t="n">
        <f aca="false">SUM(G164:J164)</f>
        <v>24</v>
      </c>
      <c r="L164" s="41" t="n">
        <f aca="false">K164*5/4</f>
        <v>30</v>
      </c>
      <c r="M164" s="7" t="n">
        <f aca="false">F164+L164</f>
        <v>41.25</v>
      </c>
      <c r="N164" s="8" t="n">
        <f aca="false">ROUND(100*M164/96.75,0)</f>
        <v>43</v>
      </c>
      <c r="AD164" s="74"/>
      <c r="AE164" s="74"/>
    </row>
    <row r="165" customFormat="false" ht="13.8" hidden="false" customHeight="false" outlineLevel="0" collapsed="false">
      <c r="A165" s="36" t="s">
        <v>187</v>
      </c>
      <c r="B165" s="36" t="s">
        <v>188</v>
      </c>
      <c r="C165" s="36" t="s">
        <v>163</v>
      </c>
      <c r="D165" s="36" t="s">
        <v>14</v>
      </c>
      <c r="E165" s="69" t="n">
        <v>11</v>
      </c>
      <c r="F165" s="70" t="n">
        <f aca="false">50*E165/40</f>
        <v>13.75</v>
      </c>
      <c r="G165" s="72" t="n">
        <v>10</v>
      </c>
      <c r="H165" s="72" t="n">
        <v>10</v>
      </c>
      <c r="I165" s="72" t="n">
        <v>0</v>
      </c>
      <c r="J165" s="72" t="n">
        <v>0</v>
      </c>
      <c r="K165" s="73" t="n">
        <f aca="false">SUM(G165:J165)</f>
        <v>20</v>
      </c>
      <c r="L165" s="41" t="n">
        <f aca="false">K165*5/4</f>
        <v>25</v>
      </c>
      <c r="M165" s="7" t="n">
        <f aca="false">F165+L165</f>
        <v>38.75</v>
      </c>
      <c r="N165" s="8" t="n">
        <f aca="false">ROUND(100*M165/96.75,0)</f>
        <v>40</v>
      </c>
      <c r="AD165" s="74"/>
      <c r="AE165" s="74"/>
    </row>
    <row r="166" customFormat="false" ht="13.8" hidden="false" customHeight="false" outlineLevel="0" collapsed="false">
      <c r="A166" s="36" t="s">
        <v>199</v>
      </c>
      <c r="B166" s="36" t="s">
        <v>200</v>
      </c>
      <c r="C166" s="36" t="s">
        <v>163</v>
      </c>
      <c r="D166" s="36" t="s">
        <v>14</v>
      </c>
      <c r="E166" s="37"/>
      <c r="F166" s="37"/>
      <c r="G166" s="72" t="n">
        <v>0</v>
      </c>
      <c r="H166" s="72" t="n">
        <v>0</v>
      </c>
      <c r="I166" s="72" t="n">
        <v>10</v>
      </c>
      <c r="J166" s="72" t="n">
        <v>0</v>
      </c>
      <c r="K166" s="75" t="n">
        <f aca="false">SUM(G166:J166)</f>
        <v>10</v>
      </c>
      <c r="L166" s="41" t="n">
        <f aca="false">K166*5/4</f>
        <v>12.5</v>
      </c>
      <c r="M166" s="7" t="n">
        <f aca="false">F166+L166</f>
        <v>12.5</v>
      </c>
      <c r="N166" s="8" t="n">
        <f aca="false">ROUND(100*M166/96.75,0)</f>
        <v>13</v>
      </c>
      <c r="AD166" s="74"/>
      <c r="AE166" s="74"/>
    </row>
    <row r="167" customFormat="false" ht="13.8" hidden="false" customHeight="false" outlineLevel="0" collapsed="false">
      <c r="A167" s="36" t="s">
        <v>263</v>
      </c>
      <c r="B167" s="36" t="s">
        <v>264</v>
      </c>
      <c r="C167" s="36" t="s">
        <v>178</v>
      </c>
      <c r="D167" s="36" t="s">
        <v>17</v>
      </c>
      <c r="E167" s="37"/>
      <c r="F167" s="37"/>
      <c r="G167" s="72"/>
      <c r="H167" s="72"/>
      <c r="I167" s="72"/>
      <c r="J167" s="72"/>
      <c r="K167" s="73"/>
      <c r="L167" s="41"/>
      <c r="M167" s="4"/>
      <c r="AD167" s="74"/>
      <c r="AE167" s="74"/>
    </row>
    <row r="168" customFormat="false" ht="13.8" hidden="false" customHeight="false" outlineLevel="0" collapsed="false">
      <c r="A168" s="36" t="s">
        <v>189</v>
      </c>
      <c r="B168" s="36" t="s">
        <v>190</v>
      </c>
      <c r="C168" s="36" t="s">
        <v>163</v>
      </c>
      <c r="D168" s="36" t="s">
        <v>28</v>
      </c>
      <c r="E168" s="37"/>
      <c r="F168" s="37"/>
      <c r="G168" s="72"/>
      <c r="H168" s="72"/>
      <c r="I168" s="72"/>
      <c r="J168" s="72"/>
      <c r="K168" s="73"/>
      <c r="L168" s="41"/>
      <c r="M168" s="4"/>
      <c r="AD168" s="74"/>
      <c r="AE168" s="74"/>
    </row>
    <row r="169" customFormat="false" ht="13.8" hidden="false" customHeight="false" outlineLevel="0" collapsed="false">
      <c r="A169" s="36" t="s">
        <v>191</v>
      </c>
      <c r="B169" s="36" t="s">
        <v>192</v>
      </c>
      <c r="C169" s="36" t="s">
        <v>163</v>
      </c>
      <c r="D169" s="36" t="s">
        <v>28</v>
      </c>
      <c r="E169" s="37"/>
      <c r="F169" s="37"/>
      <c r="G169" s="72"/>
      <c r="H169" s="72"/>
      <c r="I169" s="72"/>
      <c r="J169" s="72"/>
      <c r="K169" s="73"/>
      <c r="L169" s="41"/>
      <c r="M169" s="4"/>
      <c r="AD169" s="74"/>
      <c r="AE169" s="74"/>
    </row>
    <row r="170" customFormat="false" ht="13.8" hidden="false" customHeight="false" outlineLevel="0" collapsed="false">
      <c r="A170" s="36" t="s">
        <v>193</v>
      </c>
      <c r="B170" s="36" t="s">
        <v>194</v>
      </c>
      <c r="C170" s="36" t="s">
        <v>163</v>
      </c>
      <c r="D170" s="36" t="s">
        <v>17</v>
      </c>
      <c r="E170" s="37"/>
      <c r="F170" s="37"/>
      <c r="G170" s="72"/>
      <c r="H170" s="72"/>
      <c r="I170" s="72"/>
      <c r="J170" s="72"/>
      <c r="K170" s="73"/>
      <c r="L170" s="41"/>
      <c r="M170" s="4"/>
      <c r="AD170" s="74"/>
      <c r="AE170" s="74"/>
    </row>
    <row r="171" customFormat="false" ht="13.8" hidden="false" customHeight="false" outlineLevel="0" collapsed="false">
      <c r="A171" s="36" t="s">
        <v>195</v>
      </c>
      <c r="B171" s="36" t="s">
        <v>196</v>
      </c>
      <c r="C171" s="36" t="s">
        <v>163</v>
      </c>
      <c r="D171" s="36" t="s">
        <v>14</v>
      </c>
      <c r="E171" s="37"/>
      <c r="F171" s="37"/>
      <c r="G171" s="72"/>
      <c r="H171" s="72"/>
      <c r="I171" s="72"/>
      <c r="J171" s="72"/>
      <c r="K171" s="73"/>
      <c r="L171" s="41"/>
      <c r="M171" s="4"/>
      <c r="AD171" s="74"/>
      <c r="AE171" s="74"/>
    </row>
    <row r="172" customFormat="false" ht="13.8" hidden="false" customHeight="false" outlineLevel="0" collapsed="false">
      <c r="A172" s="36" t="s">
        <v>203</v>
      </c>
      <c r="B172" s="36" t="s">
        <v>204</v>
      </c>
      <c r="C172" s="36" t="s">
        <v>163</v>
      </c>
      <c r="D172" s="36" t="s">
        <v>14</v>
      </c>
      <c r="E172" s="37"/>
      <c r="F172" s="37"/>
      <c r="G172" s="72"/>
      <c r="H172" s="72"/>
      <c r="I172" s="72"/>
      <c r="J172" s="72"/>
      <c r="K172" s="73"/>
      <c r="L172" s="41"/>
      <c r="M172" s="4"/>
      <c r="AD172" s="74"/>
      <c r="AE172" s="74"/>
    </row>
    <row r="173" customFormat="false" ht="13.8" hidden="false" customHeight="false" outlineLevel="0" collapsed="false">
      <c r="A173" s="36" t="s">
        <v>205</v>
      </c>
      <c r="B173" s="36" t="s">
        <v>206</v>
      </c>
      <c r="C173" s="36" t="s">
        <v>163</v>
      </c>
      <c r="D173" s="36" t="s">
        <v>17</v>
      </c>
      <c r="E173" s="37"/>
      <c r="F173" s="37"/>
      <c r="G173" s="72"/>
      <c r="H173" s="72"/>
      <c r="I173" s="72"/>
      <c r="J173" s="72"/>
      <c r="K173" s="73"/>
      <c r="L173" s="41"/>
      <c r="M173" s="4"/>
      <c r="AD173" s="74"/>
      <c r="AE173" s="74"/>
    </row>
    <row r="174" customFormat="false" ht="13.8" hidden="false" customHeight="false" outlineLevel="0" collapsed="false">
      <c r="A174" s="36" t="s">
        <v>207</v>
      </c>
      <c r="B174" s="36" t="s">
        <v>208</v>
      </c>
      <c r="C174" s="36" t="s">
        <v>163</v>
      </c>
      <c r="D174" s="36" t="s">
        <v>17</v>
      </c>
      <c r="E174" s="37"/>
      <c r="F174" s="37"/>
      <c r="G174" s="72"/>
      <c r="H174" s="72"/>
      <c r="I174" s="72"/>
      <c r="J174" s="72"/>
      <c r="K174" s="73"/>
      <c r="L174" s="41"/>
      <c r="M174" s="4"/>
      <c r="AD174" s="74"/>
      <c r="AE174" s="74"/>
    </row>
    <row r="175" customFormat="false" ht="13.8" hidden="false" customHeight="false" outlineLevel="0" collapsed="false">
      <c r="A175" s="36" t="s">
        <v>209</v>
      </c>
      <c r="B175" s="36" t="s">
        <v>210</v>
      </c>
      <c r="C175" s="36" t="s">
        <v>163</v>
      </c>
      <c r="D175" s="36" t="s">
        <v>28</v>
      </c>
      <c r="E175" s="37"/>
      <c r="F175" s="37"/>
      <c r="G175" s="72"/>
      <c r="H175" s="72"/>
      <c r="I175" s="72"/>
      <c r="J175" s="72"/>
      <c r="K175" s="73"/>
      <c r="L175" s="41"/>
      <c r="M175" s="4"/>
      <c r="AD175" s="74"/>
      <c r="AE175" s="74"/>
    </row>
    <row r="176" customFormat="false" ht="12.8" hidden="false" customHeight="false" outlineLevel="0" collapsed="false">
      <c r="A176" s="36" t="s">
        <v>215</v>
      </c>
      <c r="B176" s="36" t="s">
        <v>216</v>
      </c>
      <c r="C176" s="36" t="s">
        <v>163</v>
      </c>
      <c r="D176" s="36" t="s">
        <v>28</v>
      </c>
      <c r="E176" s="37"/>
      <c r="F176" s="37"/>
      <c r="G176" s="4"/>
      <c r="H176" s="4"/>
      <c r="I176" s="4"/>
      <c r="J176" s="4"/>
      <c r="K176" s="53"/>
      <c r="L176" s="53"/>
      <c r="M176" s="4"/>
      <c r="AD176" s="74"/>
      <c r="AE176" s="74"/>
    </row>
    <row r="177" customFormat="false" ht="12.8" hidden="false" customHeight="false" outlineLevel="0" collapsed="false">
      <c r="A177" s="36" t="s">
        <v>217</v>
      </c>
      <c r="B177" s="36" t="s">
        <v>218</v>
      </c>
      <c r="C177" s="36" t="s">
        <v>178</v>
      </c>
      <c r="D177" s="36" t="s">
        <v>14</v>
      </c>
      <c r="E177" s="37"/>
      <c r="F177" s="37"/>
      <c r="G177" s="4"/>
      <c r="H177" s="4"/>
      <c r="I177" s="4"/>
      <c r="J177" s="4"/>
      <c r="K177" s="53"/>
      <c r="L177" s="53"/>
      <c r="M177" s="4"/>
      <c r="AD177" s="74"/>
      <c r="AE177" s="74"/>
    </row>
    <row r="178" customFormat="false" ht="12.8" hidden="false" customHeight="false" outlineLevel="0" collapsed="false">
      <c r="A178" s="36" t="s">
        <v>219</v>
      </c>
      <c r="B178" s="36" t="s">
        <v>220</v>
      </c>
      <c r="C178" s="36" t="s">
        <v>163</v>
      </c>
      <c r="D178" s="36" t="s">
        <v>17</v>
      </c>
      <c r="E178" s="37"/>
      <c r="F178" s="37"/>
      <c r="G178" s="4"/>
      <c r="H178" s="4"/>
      <c r="I178" s="4"/>
      <c r="J178" s="4"/>
      <c r="K178" s="53"/>
      <c r="L178" s="53"/>
      <c r="M178" s="4"/>
      <c r="AD178" s="74"/>
      <c r="AE178" s="74"/>
    </row>
    <row r="179" customFormat="false" ht="12.8" hidden="false" customHeight="false" outlineLevel="0" collapsed="false">
      <c r="A179" s="36" t="s">
        <v>221</v>
      </c>
      <c r="B179" s="36" t="s">
        <v>222</v>
      </c>
      <c r="C179" s="36" t="s">
        <v>163</v>
      </c>
      <c r="D179" s="36" t="s">
        <v>28</v>
      </c>
      <c r="E179" s="37"/>
      <c r="F179" s="37"/>
      <c r="G179" s="4"/>
      <c r="H179" s="4"/>
      <c r="I179" s="4"/>
      <c r="J179" s="4"/>
      <c r="K179" s="53"/>
      <c r="L179" s="53"/>
      <c r="M179" s="4"/>
      <c r="AD179" s="74"/>
      <c r="AE179" s="74"/>
    </row>
    <row r="180" customFormat="false" ht="12.8" hidden="false" customHeight="false" outlineLevel="0" collapsed="false">
      <c r="A180" s="36" t="s">
        <v>223</v>
      </c>
      <c r="B180" s="36" t="s">
        <v>224</v>
      </c>
      <c r="C180" s="36" t="s">
        <v>163</v>
      </c>
      <c r="D180" s="36" t="s">
        <v>28</v>
      </c>
      <c r="E180" s="37"/>
      <c r="F180" s="37"/>
      <c r="G180" s="4"/>
      <c r="H180" s="4"/>
      <c r="I180" s="4"/>
      <c r="J180" s="4"/>
      <c r="K180" s="53"/>
      <c r="L180" s="53"/>
      <c r="M180" s="4"/>
      <c r="AD180" s="74"/>
      <c r="AE180" s="74"/>
    </row>
    <row r="181" customFormat="false" ht="12.8" hidden="false" customHeight="false" outlineLevel="0" collapsed="false">
      <c r="A181" s="36" t="s">
        <v>225</v>
      </c>
      <c r="B181" s="36" t="s">
        <v>226</v>
      </c>
      <c r="C181" s="36" t="s">
        <v>163</v>
      </c>
      <c r="D181" s="36" t="s">
        <v>14</v>
      </c>
      <c r="E181" s="37"/>
      <c r="F181" s="37"/>
      <c r="G181" s="4"/>
      <c r="H181" s="4"/>
      <c r="I181" s="4"/>
      <c r="J181" s="4"/>
      <c r="K181" s="53"/>
      <c r="L181" s="53"/>
      <c r="M181" s="4"/>
      <c r="AD181" s="74"/>
      <c r="AE181" s="74"/>
    </row>
    <row r="182" customFormat="false" ht="12.8" hidden="false" customHeight="false" outlineLevel="0" collapsed="false">
      <c r="A182" s="36" t="s">
        <v>227</v>
      </c>
      <c r="B182" s="36" t="s">
        <v>228</v>
      </c>
      <c r="C182" s="36" t="s">
        <v>163</v>
      </c>
      <c r="D182" s="36" t="s">
        <v>14</v>
      </c>
      <c r="E182" s="37"/>
      <c r="F182" s="37"/>
      <c r="G182" s="4"/>
      <c r="H182" s="4"/>
      <c r="I182" s="4"/>
      <c r="J182" s="4"/>
      <c r="K182" s="53"/>
      <c r="L182" s="53"/>
      <c r="M182" s="4"/>
      <c r="AD182" s="74"/>
      <c r="AE182" s="74"/>
    </row>
    <row r="183" customFormat="false" ht="12.8" hidden="false" customHeight="false" outlineLevel="0" collapsed="false">
      <c r="A183" s="36" t="s">
        <v>229</v>
      </c>
      <c r="B183" s="36" t="s">
        <v>230</v>
      </c>
      <c r="C183" s="36" t="s">
        <v>163</v>
      </c>
      <c r="D183" s="36" t="s">
        <v>14</v>
      </c>
      <c r="E183" s="37"/>
      <c r="F183" s="37"/>
      <c r="G183" s="4"/>
      <c r="H183" s="4"/>
      <c r="I183" s="4"/>
      <c r="J183" s="4"/>
      <c r="K183" s="53"/>
      <c r="L183" s="53"/>
      <c r="M183" s="4"/>
      <c r="AD183" s="74"/>
      <c r="AE183" s="74"/>
    </row>
    <row r="184" customFormat="false" ht="12.8" hidden="false" customHeight="false" outlineLevel="0" collapsed="false">
      <c r="A184" s="36" t="s">
        <v>231</v>
      </c>
      <c r="B184" s="36" t="s">
        <v>232</v>
      </c>
      <c r="C184" s="36" t="s">
        <v>163</v>
      </c>
      <c r="D184" s="36" t="s">
        <v>28</v>
      </c>
      <c r="E184" s="37"/>
      <c r="F184" s="37"/>
      <c r="G184" s="4"/>
      <c r="H184" s="4"/>
      <c r="I184" s="4"/>
      <c r="J184" s="4"/>
      <c r="K184" s="53"/>
      <c r="L184" s="53"/>
      <c r="M184" s="4"/>
      <c r="AD184" s="74"/>
      <c r="AE184" s="74"/>
    </row>
    <row r="185" customFormat="false" ht="12.8" hidden="false" customHeight="false" outlineLevel="0" collapsed="false">
      <c r="A185" s="36" t="s">
        <v>233</v>
      </c>
      <c r="B185" s="36" t="s">
        <v>234</v>
      </c>
      <c r="C185" s="36" t="s">
        <v>163</v>
      </c>
      <c r="D185" s="36" t="s">
        <v>28</v>
      </c>
      <c r="E185" s="37"/>
      <c r="F185" s="37"/>
      <c r="G185" s="4"/>
      <c r="H185" s="4"/>
      <c r="I185" s="4"/>
      <c r="J185" s="4"/>
      <c r="K185" s="53"/>
      <c r="L185" s="53"/>
      <c r="M185" s="4"/>
      <c r="AD185" s="74"/>
      <c r="AE185" s="74"/>
    </row>
    <row r="186" customFormat="false" ht="12.8" hidden="false" customHeight="false" outlineLevel="0" collapsed="false">
      <c r="A186" s="36" t="s">
        <v>235</v>
      </c>
      <c r="B186" s="36" t="s">
        <v>236</v>
      </c>
      <c r="C186" s="36" t="s">
        <v>163</v>
      </c>
      <c r="D186" s="36" t="s">
        <v>17</v>
      </c>
      <c r="E186" s="37"/>
      <c r="F186" s="37"/>
      <c r="G186" s="4"/>
      <c r="H186" s="4"/>
      <c r="I186" s="4"/>
      <c r="J186" s="4"/>
      <c r="K186" s="53"/>
      <c r="L186" s="53"/>
      <c r="M186" s="4"/>
      <c r="AD186" s="74"/>
      <c r="AE186" s="74"/>
    </row>
    <row r="187" customFormat="false" ht="12.8" hidden="false" customHeight="false" outlineLevel="0" collapsed="false">
      <c r="A187" s="36" t="s">
        <v>239</v>
      </c>
      <c r="B187" s="36" t="s">
        <v>240</v>
      </c>
      <c r="C187" s="36" t="s">
        <v>163</v>
      </c>
      <c r="D187" s="36" t="s">
        <v>14</v>
      </c>
      <c r="E187" s="37"/>
      <c r="F187" s="37"/>
      <c r="G187" s="4"/>
      <c r="H187" s="4"/>
      <c r="I187" s="4"/>
      <c r="J187" s="4"/>
      <c r="K187" s="53"/>
      <c r="L187" s="53"/>
      <c r="M187" s="4"/>
      <c r="AD187" s="74"/>
      <c r="AE187" s="74"/>
    </row>
    <row r="188" customFormat="false" ht="12.8" hidden="false" customHeight="false" outlineLevel="0" collapsed="false">
      <c r="A188" s="36" t="s">
        <v>241</v>
      </c>
      <c r="B188" s="36" t="s">
        <v>242</v>
      </c>
      <c r="C188" s="36" t="s">
        <v>163</v>
      </c>
      <c r="D188" s="36" t="s">
        <v>14</v>
      </c>
      <c r="E188" s="37"/>
      <c r="F188" s="37"/>
      <c r="G188" s="4"/>
      <c r="H188" s="4"/>
      <c r="I188" s="4"/>
      <c r="J188" s="4"/>
      <c r="K188" s="53"/>
      <c r="L188" s="53"/>
      <c r="M188" s="4"/>
      <c r="AD188" s="74"/>
      <c r="AE188" s="74"/>
    </row>
    <row r="189" customFormat="false" ht="12.8" hidden="false" customHeight="false" outlineLevel="0" collapsed="false">
      <c r="A189" s="36" t="s">
        <v>243</v>
      </c>
      <c r="B189" s="36" t="s">
        <v>244</v>
      </c>
      <c r="C189" s="36" t="s">
        <v>163</v>
      </c>
      <c r="D189" s="36" t="s">
        <v>17</v>
      </c>
      <c r="E189" s="37"/>
      <c r="F189" s="37"/>
      <c r="G189" s="4"/>
      <c r="H189" s="4"/>
      <c r="I189" s="4"/>
      <c r="J189" s="4"/>
      <c r="K189" s="53"/>
      <c r="L189" s="53"/>
      <c r="M189" s="4"/>
      <c r="AD189" s="74"/>
      <c r="AE189" s="74"/>
    </row>
    <row r="190" customFormat="false" ht="12.8" hidden="false" customHeight="false" outlineLevel="0" collapsed="false">
      <c r="A190" s="36" t="s">
        <v>245</v>
      </c>
      <c r="B190" s="36" t="s">
        <v>246</v>
      </c>
      <c r="C190" s="36" t="s">
        <v>163</v>
      </c>
      <c r="D190" s="36" t="s">
        <v>28</v>
      </c>
      <c r="E190" s="37"/>
      <c r="F190" s="37"/>
      <c r="G190" s="4"/>
      <c r="H190" s="4"/>
      <c r="I190" s="4"/>
      <c r="J190" s="4"/>
      <c r="K190" s="53"/>
      <c r="L190" s="53"/>
      <c r="M190" s="4"/>
      <c r="AD190" s="74"/>
      <c r="AE190" s="74"/>
    </row>
    <row r="191" customFormat="false" ht="12.8" hidden="false" customHeight="false" outlineLevel="0" collapsed="false">
      <c r="A191" s="36" t="s">
        <v>247</v>
      </c>
      <c r="B191" s="36" t="s">
        <v>248</v>
      </c>
      <c r="C191" s="36" t="s">
        <v>163</v>
      </c>
      <c r="D191" s="36" t="s">
        <v>28</v>
      </c>
      <c r="E191" s="37"/>
      <c r="F191" s="37"/>
      <c r="G191" s="4"/>
      <c r="H191" s="4"/>
      <c r="I191" s="4"/>
      <c r="J191" s="4"/>
      <c r="K191" s="53"/>
      <c r="L191" s="53"/>
      <c r="M191" s="4"/>
      <c r="AD191" s="74"/>
      <c r="AE191" s="74"/>
    </row>
    <row r="192" customFormat="false" ht="12.8" hidden="false" customHeight="false" outlineLevel="0" collapsed="false">
      <c r="A192" s="36" t="s">
        <v>249</v>
      </c>
      <c r="B192" s="36" t="s">
        <v>250</v>
      </c>
      <c r="C192" s="36" t="s">
        <v>163</v>
      </c>
      <c r="D192" s="36" t="s">
        <v>17</v>
      </c>
      <c r="E192" s="37"/>
      <c r="F192" s="37"/>
      <c r="G192" s="4"/>
      <c r="H192" s="4"/>
      <c r="I192" s="4"/>
      <c r="J192" s="4"/>
      <c r="K192" s="53"/>
      <c r="L192" s="53"/>
      <c r="M192" s="4"/>
      <c r="AD192" s="74"/>
      <c r="AE192" s="74"/>
    </row>
    <row r="193" customFormat="false" ht="12.8" hidden="false" customHeight="false" outlineLevel="0" collapsed="false">
      <c r="A193" s="36" t="s">
        <v>251</v>
      </c>
      <c r="B193" s="36" t="s">
        <v>252</v>
      </c>
      <c r="C193" s="36" t="s">
        <v>163</v>
      </c>
      <c r="D193" s="36" t="s">
        <v>14</v>
      </c>
      <c r="E193" s="37"/>
      <c r="F193" s="37"/>
      <c r="G193" s="4"/>
      <c r="H193" s="4"/>
      <c r="I193" s="4"/>
      <c r="J193" s="4"/>
      <c r="K193" s="53"/>
      <c r="L193" s="53"/>
      <c r="M193" s="4"/>
      <c r="AD193" s="74"/>
      <c r="AE193" s="74"/>
    </row>
    <row r="194" customFormat="false" ht="12.8" hidden="false" customHeight="false" outlineLevel="0" collapsed="false">
      <c r="A194" s="36" t="s">
        <v>253</v>
      </c>
      <c r="B194" s="36" t="s">
        <v>254</v>
      </c>
      <c r="C194" s="36" t="s">
        <v>163</v>
      </c>
      <c r="D194" s="36" t="s">
        <v>14</v>
      </c>
      <c r="E194" s="37"/>
      <c r="F194" s="37"/>
      <c r="G194" s="4"/>
      <c r="H194" s="4"/>
      <c r="I194" s="4"/>
      <c r="J194" s="4"/>
      <c r="K194" s="53"/>
      <c r="L194" s="53"/>
      <c r="M194" s="4"/>
      <c r="AD194" s="74"/>
      <c r="AE194" s="74"/>
    </row>
    <row r="195" customFormat="false" ht="12.8" hidden="false" customHeight="false" outlineLevel="0" collapsed="false">
      <c r="A195" s="36" t="s">
        <v>255</v>
      </c>
      <c r="B195" s="36" t="s">
        <v>256</v>
      </c>
      <c r="C195" s="36" t="s">
        <v>163</v>
      </c>
      <c r="D195" s="36" t="s">
        <v>14</v>
      </c>
      <c r="E195" s="37"/>
      <c r="F195" s="37"/>
      <c r="G195" s="4"/>
      <c r="H195" s="4"/>
      <c r="I195" s="4"/>
      <c r="J195" s="4"/>
      <c r="K195" s="53"/>
      <c r="L195" s="53"/>
      <c r="M195" s="4"/>
      <c r="AD195" s="74"/>
      <c r="AE195" s="74"/>
    </row>
    <row r="196" customFormat="false" ht="12.8" hidden="false" customHeight="false" outlineLevel="0" collapsed="false">
      <c r="A196" s="36" t="s">
        <v>257</v>
      </c>
      <c r="B196" s="36" t="s">
        <v>258</v>
      </c>
      <c r="C196" s="36" t="s">
        <v>163</v>
      </c>
      <c r="D196" s="36" t="s">
        <v>17</v>
      </c>
      <c r="E196" s="37"/>
      <c r="F196" s="37"/>
      <c r="G196" s="4"/>
      <c r="H196" s="4"/>
      <c r="I196" s="4"/>
      <c r="J196" s="4"/>
      <c r="K196" s="53"/>
      <c r="L196" s="53"/>
      <c r="M196" s="4"/>
      <c r="AD196" s="74"/>
      <c r="AE196" s="74"/>
    </row>
    <row r="197" customFormat="false" ht="12.8" hidden="false" customHeight="false" outlineLevel="0" collapsed="false">
      <c r="A197" s="36" t="s">
        <v>259</v>
      </c>
      <c r="B197" s="36" t="s">
        <v>260</v>
      </c>
      <c r="C197" s="36" t="s">
        <v>163</v>
      </c>
      <c r="D197" s="36" t="s">
        <v>28</v>
      </c>
      <c r="E197" s="37"/>
      <c r="F197" s="37"/>
      <c r="G197" s="4"/>
      <c r="H197" s="4"/>
      <c r="I197" s="4"/>
      <c r="J197" s="4"/>
      <c r="K197" s="53"/>
      <c r="L197" s="53"/>
      <c r="M197" s="4"/>
      <c r="AD197" s="74"/>
      <c r="AE197" s="74"/>
    </row>
    <row r="198" customFormat="false" ht="12.8" hidden="false" customHeight="false" outlineLevel="0" collapsed="false">
      <c r="A198" s="36" t="s">
        <v>261</v>
      </c>
      <c r="B198" s="36" t="s">
        <v>262</v>
      </c>
      <c r="C198" s="36" t="s">
        <v>163</v>
      </c>
      <c r="D198" s="36" t="s">
        <v>28</v>
      </c>
      <c r="E198" s="37"/>
      <c r="F198" s="37"/>
      <c r="G198" s="4"/>
      <c r="H198" s="4"/>
      <c r="I198" s="4"/>
      <c r="J198" s="4"/>
      <c r="K198" s="53"/>
      <c r="L198" s="53"/>
      <c r="M198" s="4"/>
      <c r="AD198" s="74"/>
      <c r="AE198" s="74"/>
    </row>
    <row r="199" customFormat="false" ht="12.8" hidden="false" customHeight="false" outlineLevel="0" collapsed="false">
      <c r="A199" s="36" t="s">
        <v>265</v>
      </c>
      <c r="B199" s="36" t="s">
        <v>266</v>
      </c>
      <c r="C199" s="36" t="s">
        <v>163</v>
      </c>
      <c r="D199" s="36" t="s">
        <v>28</v>
      </c>
      <c r="E199" s="37"/>
      <c r="F199" s="37"/>
      <c r="G199" s="4"/>
      <c r="H199" s="4"/>
      <c r="I199" s="4"/>
      <c r="J199" s="4"/>
      <c r="K199" s="53"/>
      <c r="L199" s="53"/>
      <c r="M199" s="4"/>
    </row>
    <row r="200" customFormat="false" ht="12.8" hidden="false" customHeight="false" outlineLevel="0" collapsed="false">
      <c r="A200" s="36" t="s">
        <v>267</v>
      </c>
      <c r="B200" s="36" t="s">
        <v>268</v>
      </c>
      <c r="C200" s="36" t="s">
        <v>163</v>
      </c>
      <c r="D200" s="36" t="s">
        <v>14</v>
      </c>
      <c r="E200" s="37"/>
      <c r="F200" s="37"/>
      <c r="G200" s="4"/>
      <c r="H200" s="4"/>
      <c r="I200" s="4"/>
      <c r="J200" s="4"/>
      <c r="K200" s="53"/>
      <c r="L200" s="53"/>
      <c r="M200" s="4"/>
    </row>
    <row r="201" customFormat="false" ht="12.8" hidden="false" customHeight="false" outlineLevel="0" collapsed="false">
      <c r="A201" s="77" t="s">
        <v>272</v>
      </c>
      <c r="B201" s="77" t="s">
        <v>273</v>
      </c>
      <c r="C201" s="78"/>
      <c r="D201" s="78"/>
      <c r="E201" s="64"/>
      <c r="F201" s="64"/>
      <c r="G201" s="64"/>
      <c r="H201" s="64"/>
      <c r="I201" s="64"/>
      <c r="J201" s="64"/>
      <c r="K201" s="64"/>
      <c r="L201" s="64"/>
      <c r="M201" s="64"/>
      <c r="N201" s="8" t="n">
        <v>52</v>
      </c>
      <c r="O201" s="9" t="n">
        <f aca="false">TRUNC((N201-1)/10,0)+1</f>
        <v>6</v>
      </c>
      <c r="P201" s="74" t="s">
        <v>274</v>
      </c>
      <c r="Q201" s="0" t="s">
        <v>275</v>
      </c>
    </row>
    <row r="202" customFormat="false" ht="12.8" hidden="false" customHeight="false" outlineLevel="0" collapsed="false">
      <c r="A202" s="78" t="s">
        <v>276</v>
      </c>
      <c r="B202" s="78" t="s">
        <v>277</v>
      </c>
      <c r="C202" s="78"/>
      <c r="D202" s="78"/>
      <c r="E202" s="64"/>
      <c r="F202" s="64"/>
      <c r="G202" s="64"/>
      <c r="H202" s="64"/>
      <c r="I202" s="64"/>
      <c r="J202" s="64"/>
      <c r="K202" s="64"/>
      <c r="L202" s="64"/>
      <c r="M202" s="64"/>
      <c r="N202" s="8" t="n">
        <v>53</v>
      </c>
      <c r="O202" s="9" t="n">
        <f aca="false">TRUNC((N202-1)/10,0)+1</f>
        <v>6</v>
      </c>
      <c r="P202" s="74" t="s">
        <v>278</v>
      </c>
      <c r="Q202" s="0" t="s">
        <v>275</v>
      </c>
    </row>
    <row r="203" customFormat="false" ht="13.8" hidden="false" customHeight="false" outlineLevel="0" collapsed="false">
      <c r="A203" s="78" t="s">
        <v>37</v>
      </c>
      <c r="B203" s="78" t="s">
        <v>38</v>
      </c>
      <c r="C203" s="64"/>
      <c r="D203" s="64"/>
      <c r="E203" s="37" t="n">
        <v>20</v>
      </c>
      <c r="F203" s="38" t="n">
        <f aca="false">50*E203/40</f>
        <v>25</v>
      </c>
      <c r="G203" s="79" t="n">
        <v>10</v>
      </c>
      <c r="H203" s="79" t="n">
        <v>0</v>
      </c>
      <c r="I203" s="29" t="n">
        <v>0</v>
      </c>
      <c r="J203" s="29" t="n">
        <v>0</v>
      </c>
      <c r="K203" s="63" t="n">
        <f aca="false">SUM(G203:J203)</f>
        <v>10</v>
      </c>
      <c r="L203" s="41" t="n">
        <f aca="false">K203*5/4</f>
        <v>12.5</v>
      </c>
      <c r="M203" s="7" t="n">
        <f aca="false">F203+L203</f>
        <v>37.5</v>
      </c>
      <c r="N203" s="8" t="n">
        <f aca="false">ROUND(100*M203/96.75,0)</f>
        <v>39</v>
      </c>
      <c r="P203" s="74" t="s">
        <v>278</v>
      </c>
      <c r="Q203" s="74"/>
    </row>
    <row r="206" customFormat="false" ht="12.8" hidden="false" customHeight="false" outlineLevel="0" collapsed="false">
      <c r="A206" s="0" t="s">
        <v>152</v>
      </c>
      <c r="B206" s="71" t="s">
        <v>153</v>
      </c>
      <c r="C206" s="0" t="s">
        <v>1</v>
      </c>
      <c r="E206" s="0" t="s">
        <v>271</v>
      </c>
    </row>
    <row r="207" customFormat="false" ht="12.8" hidden="false" customHeight="false" outlineLevel="0" collapsed="false">
      <c r="A207" s="35" t="s">
        <v>2</v>
      </c>
      <c r="B207" s="35" t="s">
        <v>3</v>
      </c>
      <c r="C207" s="35" t="s">
        <v>4</v>
      </c>
      <c r="D207" s="35" t="s">
        <v>5</v>
      </c>
      <c r="E207" s="2" t="s">
        <v>6</v>
      </c>
      <c r="F207" s="2" t="s">
        <v>7</v>
      </c>
      <c r="G207" s="2"/>
      <c r="H207" s="2"/>
      <c r="I207" s="2"/>
      <c r="J207" s="2"/>
      <c r="K207" s="2" t="s">
        <v>8</v>
      </c>
      <c r="L207" s="2" t="s">
        <v>7</v>
      </c>
      <c r="M207" s="2" t="s">
        <v>9</v>
      </c>
      <c r="N207" s="2" t="s">
        <v>7</v>
      </c>
      <c r="O207" s="2" t="s">
        <v>10</v>
      </c>
      <c r="AD207" s="80" t="s">
        <v>10</v>
      </c>
      <c r="AE207" s="74"/>
    </row>
    <row r="208" customFormat="false" ht="13.8" hidden="false" customHeight="false" outlineLevel="0" collapsed="false">
      <c r="A208" s="36" t="s">
        <v>187</v>
      </c>
      <c r="B208" s="36" t="s">
        <v>188</v>
      </c>
      <c r="C208" s="36" t="s">
        <v>163</v>
      </c>
      <c r="D208" s="36" t="s">
        <v>14</v>
      </c>
      <c r="E208" s="37" t="n">
        <v>28</v>
      </c>
      <c r="F208" s="38" t="n">
        <f aca="false">50*E208/40</f>
        <v>35</v>
      </c>
      <c r="G208" s="72" t="n">
        <v>10</v>
      </c>
      <c r="H208" s="72" t="n">
        <v>10</v>
      </c>
      <c r="I208" s="72" t="n">
        <v>10</v>
      </c>
      <c r="J208" s="72" t="n">
        <v>0</v>
      </c>
      <c r="K208" s="73" t="n">
        <f aca="false">SUM(G208:J208)</f>
        <v>30</v>
      </c>
      <c r="L208" s="41" t="n">
        <f aca="false">K208*5/4</f>
        <v>37.5</v>
      </c>
      <c r="M208" s="7" t="n">
        <f aca="false">F208+L208</f>
        <v>72.5</v>
      </c>
      <c r="N208" s="8" t="n">
        <f aca="false">ROUND(100*M208/96.75,0)</f>
        <v>75</v>
      </c>
      <c r="O208" s="9" t="n">
        <f aca="false">TRUNC((N208-1)/10,0)+1</f>
        <v>8</v>
      </c>
      <c r="AD208" s="74"/>
      <c r="AE208" s="74"/>
    </row>
    <row r="209" customFormat="false" ht="13.8" hidden="false" customHeight="false" outlineLevel="0" collapsed="false">
      <c r="A209" s="78" t="s">
        <v>37</v>
      </c>
      <c r="B209" s="78" t="s">
        <v>38</v>
      </c>
      <c r="C209" s="64"/>
      <c r="D209" s="64"/>
      <c r="E209" s="37" t="n">
        <v>20</v>
      </c>
      <c r="F209" s="38" t="n">
        <f aca="false">50*E209/40</f>
        <v>25</v>
      </c>
      <c r="G209" s="79" t="n">
        <v>8</v>
      </c>
      <c r="H209" s="79" t="n">
        <v>10</v>
      </c>
      <c r="I209" s="79" t="n">
        <v>9</v>
      </c>
      <c r="J209" s="79" t="n">
        <v>3</v>
      </c>
      <c r="K209" s="63" t="n">
        <f aca="false">SUM(G209:J209)</f>
        <v>30</v>
      </c>
      <c r="L209" s="41" t="n">
        <f aca="false">K209*5/4</f>
        <v>37.5</v>
      </c>
      <c r="M209" s="7" t="n">
        <f aca="false">F209+L209</f>
        <v>62.5</v>
      </c>
      <c r="N209" s="8" t="n">
        <f aca="false">ROUND(100*M209/96.75,0)</f>
        <v>65</v>
      </c>
      <c r="O209" s="9" t="n">
        <f aca="false">TRUNC((N209-1)/10,0)+1</f>
        <v>7</v>
      </c>
      <c r="P209" s="74" t="s">
        <v>279</v>
      </c>
      <c r="AD209" s="74"/>
      <c r="AE209" s="74"/>
    </row>
    <row r="210" customFormat="false" ht="13.8" hidden="false" customHeight="false" outlineLevel="0" collapsed="false">
      <c r="A210" s="36" t="s">
        <v>181</v>
      </c>
      <c r="B210" s="36" t="s">
        <v>182</v>
      </c>
      <c r="C210" s="36" t="s">
        <v>163</v>
      </c>
      <c r="D210" s="36" t="s">
        <v>14</v>
      </c>
      <c r="E210" s="37" t="n">
        <v>26</v>
      </c>
      <c r="F210" s="38" t="n">
        <f aca="false">50*E210/40</f>
        <v>32.5</v>
      </c>
      <c r="G210" s="72" t="n">
        <v>9</v>
      </c>
      <c r="H210" s="72" t="n">
        <v>0</v>
      </c>
      <c r="I210" s="72" t="n">
        <v>9</v>
      </c>
      <c r="J210" s="72" t="n">
        <v>0</v>
      </c>
      <c r="K210" s="73" t="n">
        <f aca="false">SUM(G210:J210)</f>
        <v>18</v>
      </c>
      <c r="L210" s="41" t="n">
        <f aca="false">K210*5/4</f>
        <v>22.5</v>
      </c>
      <c r="M210" s="7" t="n">
        <f aca="false">F210+L210</f>
        <v>55</v>
      </c>
      <c r="N210" s="8" t="n">
        <f aca="false">ROUND(100*M210/96.75,0)</f>
        <v>57</v>
      </c>
      <c r="O210" s="9" t="n">
        <f aca="false">TRUNC((N210-1)/10,0)+1</f>
        <v>6</v>
      </c>
      <c r="AD210" s="74"/>
      <c r="AE210" s="74"/>
    </row>
    <row r="211" customFormat="false" ht="13.8" hidden="false" customHeight="false" outlineLevel="0" collapsed="false">
      <c r="A211" s="36" t="s">
        <v>199</v>
      </c>
      <c r="B211" s="36" t="s">
        <v>200</v>
      </c>
      <c r="C211" s="36" t="s">
        <v>163</v>
      </c>
      <c r="D211" s="36" t="s">
        <v>14</v>
      </c>
      <c r="E211" s="37" t="n">
        <v>18</v>
      </c>
      <c r="F211" s="38" t="n">
        <f aca="false">50*E211/40</f>
        <v>22.5</v>
      </c>
      <c r="G211" s="72" t="n">
        <v>10</v>
      </c>
      <c r="H211" s="72" t="n">
        <v>3</v>
      </c>
      <c r="I211" s="72" t="n">
        <v>9</v>
      </c>
      <c r="J211" s="72" t="n">
        <v>0</v>
      </c>
      <c r="K211" s="67" t="n">
        <f aca="false">SUM(G211:J211)</f>
        <v>22</v>
      </c>
      <c r="L211" s="41" t="n">
        <f aca="false">K211*5/4</f>
        <v>27.5</v>
      </c>
      <c r="M211" s="7" t="n">
        <f aca="false">F211+L211</f>
        <v>50</v>
      </c>
      <c r="N211" s="8" t="n">
        <f aca="false">ROUND(100*M211/96.75,0)</f>
        <v>52</v>
      </c>
      <c r="O211" s="9" t="n">
        <f aca="false">TRUNC((N211-1)/10,0)+1</f>
        <v>6</v>
      </c>
      <c r="AD211" s="74"/>
      <c r="AE211" s="74"/>
    </row>
    <row r="212" customFormat="false" ht="13.8" hidden="false" customHeight="false" outlineLevel="0" collapsed="false">
      <c r="A212" s="36" t="s">
        <v>201</v>
      </c>
      <c r="B212" s="36" t="s">
        <v>202</v>
      </c>
      <c r="C212" s="36" t="s">
        <v>163</v>
      </c>
      <c r="D212" s="36" t="s">
        <v>17</v>
      </c>
      <c r="E212" s="69" t="n">
        <v>12</v>
      </c>
      <c r="F212" s="38" t="n">
        <f aca="false">50*E212/40</f>
        <v>15</v>
      </c>
      <c r="G212" s="81" t="n">
        <v>0</v>
      </c>
      <c r="H212" s="81" t="n">
        <v>10</v>
      </c>
      <c r="I212" s="81" t="n">
        <v>4</v>
      </c>
      <c r="J212" s="81" t="n">
        <v>10</v>
      </c>
      <c r="K212" s="67" t="n">
        <f aca="false">SUM(G212:J212)</f>
        <v>24</v>
      </c>
      <c r="L212" s="41" t="n">
        <f aca="false">K212*5/4</f>
        <v>30</v>
      </c>
      <c r="M212" s="7" t="n">
        <f aca="false">F212+L212</f>
        <v>45</v>
      </c>
      <c r="N212" s="8" t="n">
        <f aca="false">ROUND(100*M212/96.75,0)</f>
        <v>47</v>
      </c>
      <c r="AD212" s="74"/>
      <c r="AE212" s="74"/>
    </row>
    <row r="213" customFormat="false" ht="13.8" hidden="false" customHeight="false" outlineLevel="0" collapsed="false">
      <c r="A213" s="36" t="s">
        <v>247</v>
      </c>
      <c r="B213" s="36" t="s">
        <v>248</v>
      </c>
      <c r="C213" s="36" t="s">
        <v>163</v>
      </c>
      <c r="D213" s="36" t="s">
        <v>28</v>
      </c>
      <c r="E213" s="37" t="n">
        <v>15</v>
      </c>
      <c r="F213" s="38" t="n">
        <f aca="false">50*E213/40</f>
        <v>18.75</v>
      </c>
      <c r="G213" s="4"/>
      <c r="H213" s="4"/>
      <c r="I213" s="4"/>
      <c r="J213" s="4"/>
      <c r="K213" s="73" t="n">
        <f aca="false">SUM(G213:J213)</f>
        <v>0</v>
      </c>
      <c r="L213" s="41" t="n">
        <f aca="false">K213*5/4</f>
        <v>0</v>
      </c>
      <c r="M213" s="7" t="n">
        <f aca="false">F213+L213</f>
        <v>18.75</v>
      </c>
      <c r="N213" s="8" t="n">
        <f aca="false">ROUND(100*M213/96.75,0)</f>
        <v>19</v>
      </c>
      <c r="AD213" s="74"/>
      <c r="AE213" s="74"/>
    </row>
    <row r="214" customFormat="false" ht="13.8" hidden="false" customHeight="false" outlineLevel="0" collapsed="false">
      <c r="A214" s="36" t="s">
        <v>203</v>
      </c>
      <c r="B214" s="36" t="s">
        <v>204</v>
      </c>
      <c r="C214" s="36" t="s">
        <v>163</v>
      </c>
      <c r="D214" s="36" t="s">
        <v>14</v>
      </c>
      <c r="E214" s="37" t="n">
        <v>14</v>
      </c>
      <c r="F214" s="38" t="n">
        <f aca="false">50*E214/40</f>
        <v>17.5</v>
      </c>
      <c r="G214" s="72" t="n">
        <v>0</v>
      </c>
      <c r="H214" s="72" t="n">
        <v>0</v>
      </c>
      <c r="I214" s="72" t="n">
        <v>0</v>
      </c>
      <c r="J214" s="72" t="n">
        <v>0</v>
      </c>
      <c r="K214" s="33" t="n">
        <f aca="false">SUM(G214:J214)</f>
        <v>0</v>
      </c>
      <c r="L214" s="41" t="n">
        <f aca="false">K214*5/4</f>
        <v>0</v>
      </c>
      <c r="M214" s="7" t="n">
        <f aca="false">F214+L214</f>
        <v>17.5</v>
      </c>
      <c r="N214" s="8" t="n">
        <f aca="false">ROUND(100*M214/96.75,0)</f>
        <v>18</v>
      </c>
      <c r="AD214" s="74"/>
      <c r="AE214" s="74"/>
    </row>
    <row r="215" customFormat="false" ht="13.8" hidden="false" customHeight="false" outlineLevel="0" collapsed="false">
      <c r="A215" s="36" t="s">
        <v>233</v>
      </c>
      <c r="B215" s="36" t="s">
        <v>234</v>
      </c>
      <c r="C215" s="36" t="s">
        <v>163</v>
      </c>
      <c r="D215" s="36" t="s">
        <v>28</v>
      </c>
      <c r="E215" s="37"/>
      <c r="F215" s="37"/>
      <c r="G215" s="72" t="n">
        <v>0</v>
      </c>
      <c r="H215" s="72" t="n">
        <v>0</v>
      </c>
      <c r="I215" s="72" t="n">
        <v>0</v>
      </c>
      <c r="J215" s="72" t="n">
        <v>0</v>
      </c>
      <c r="K215" s="33" t="n">
        <f aca="false">SUM(G215:J215)</f>
        <v>0</v>
      </c>
      <c r="L215" s="41" t="n">
        <f aca="false">K215*5/4</f>
        <v>0</v>
      </c>
      <c r="M215" s="7" t="n">
        <f aca="false">F215+L215</f>
        <v>0</v>
      </c>
      <c r="N215" s="8" t="n">
        <f aca="false">ROUND(100*M215/96.75,0)</f>
        <v>0</v>
      </c>
      <c r="AD215" s="74"/>
      <c r="AE215" s="74"/>
    </row>
    <row r="216" customFormat="false" ht="13.8" hidden="false" customHeight="false" outlineLevel="0" collapsed="false">
      <c r="A216" s="36" t="s">
        <v>263</v>
      </c>
      <c r="B216" s="36" t="s">
        <v>264</v>
      </c>
      <c r="C216" s="36" t="s">
        <v>178</v>
      </c>
      <c r="D216" s="36" t="s">
        <v>17</v>
      </c>
      <c r="E216" s="37"/>
      <c r="F216" s="37"/>
      <c r="G216" s="72"/>
      <c r="H216" s="72"/>
      <c r="I216" s="72"/>
      <c r="J216" s="72"/>
      <c r="K216" s="73"/>
      <c r="L216" s="41"/>
      <c r="M216" s="4"/>
      <c r="AD216" s="74"/>
      <c r="AE216" s="74"/>
    </row>
    <row r="217" customFormat="false" ht="13.8" hidden="false" customHeight="false" outlineLevel="0" collapsed="false">
      <c r="A217" s="36" t="s">
        <v>189</v>
      </c>
      <c r="B217" s="36" t="s">
        <v>190</v>
      </c>
      <c r="C217" s="36" t="s">
        <v>163</v>
      </c>
      <c r="D217" s="36" t="s">
        <v>28</v>
      </c>
      <c r="E217" s="37"/>
      <c r="F217" s="37"/>
      <c r="G217" s="72"/>
      <c r="H217" s="72"/>
      <c r="I217" s="72"/>
      <c r="J217" s="72"/>
      <c r="K217" s="73"/>
      <c r="L217" s="41"/>
      <c r="M217" s="4"/>
      <c r="AD217" s="74"/>
      <c r="AE217" s="74"/>
    </row>
    <row r="218" customFormat="false" ht="13.8" hidden="false" customHeight="false" outlineLevel="0" collapsed="false">
      <c r="A218" s="36" t="s">
        <v>191</v>
      </c>
      <c r="B218" s="36" t="s">
        <v>192</v>
      </c>
      <c r="C218" s="36" t="s">
        <v>163</v>
      </c>
      <c r="D218" s="36" t="s">
        <v>28</v>
      </c>
      <c r="E218" s="37"/>
      <c r="F218" s="37"/>
      <c r="G218" s="72"/>
      <c r="H218" s="72"/>
      <c r="I218" s="72"/>
      <c r="J218" s="72"/>
      <c r="K218" s="73"/>
      <c r="L218" s="41"/>
      <c r="M218" s="4"/>
      <c r="AD218" s="74"/>
      <c r="AE218" s="74"/>
    </row>
    <row r="219" customFormat="false" ht="13.8" hidden="false" customHeight="false" outlineLevel="0" collapsed="false">
      <c r="A219" s="36" t="s">
        <v>193</v>
      </c>
      <c r="B219" s="36" t="s">
        <v>194</v>
      </c>
      <c r="C219" s="36" t="s">
        <v>163</v>
      </c>
      <c r="D219" s="36" t="s">
        <v>17</v>
      </c>
      <c r="E219" s="37"/>
      <c r="F219" s="37"/>
      <c r="G219" s="72"/>
      <c r="H219" s="72"/>
      <c r="I219" s="72"/>
      <c r="J219" s="72"/>
      <c r="K219" s="73"/>
      <c r="L219" s="41"/>
      <c r="M219" s="4"/>
      <c r="AD219" s="74"/>
      <c r="AE219" s="74"/>
    </row>
    <row r="220" customFormat="false" ht="13.8" hidden="false" customHeight="false" outlineLevel="0" collapsed="false">
      <c r="A220" s="36" t="s">
        <v>195</v>
      </c>
      <c r="B220" s="36" t="s">
        <v>196</v>
      </c>
      <c r="C220" s="36" t="s">
        <v>163</v>
      </c>
      <c r="D220" s="36" t="s">
        <v>14</v>
      </c>
      <c r="E220" s="37"/>
      <c r="F220" s="37"/>
      <c r="G220" s="72"/>
      <c r="H220" s="72"/>
      <c r="I220" s="72"/>
      <c r="J220" s="72"/>
      <c r="K220" s="73"/>
      <c r="L220" s="41"/>
      <c r="M220" s="4"/>
      <c r="AD220" s="74"/>
      <c r="AE220" s="74"/>
    </row>
    <row r="221" customFormat="false" ht="13.8" hidden="false" customHeight="false" outlineLevel="0" collapsed="false">
      <c r="A221" s="36" t="s">
        <v>205</v>
      </c>
      <c r="B221" s="36" t="s">
        <v>206</v>
      </c>
      <c r="C221" s="36" t="s">
        <v>163</v>
      </c>
      <c r="D221" s="36" t="s">
        <v>17</v>
      </c>
      <c r="E221" s="37"/>
      <c r="F221" s="37"/>
      <c r="G221" s="72"/>
      <c r="H221" s="72"/>
      <c r="I221" s="72"/>
      <c r="J221" s="72"/>
      <c r="K221" s="73"/>
      <c r="L221" s="41"/>
      <c r="M221" s="4"/>
      <c r="AD221" s="74"/>
      <c r="AE221" s="74"/>
    </row>
    <row r="222" customFormat="false" ht="13.8" hidden="false" customHeight="false" outlineLevel="0" collapsed="false">
      <c r="A222" s="36" t="s">
        <v>207</v>
      </c>
      <c r="B222" s="36" t="s">
        <v>208</v>
      </c>
      <c r="C222" s="36" t="s">
        <v>163</v>
      </c>
      <c r="D222" s="36" t="s">
        <v>17</v>
      </c>
      <c r="E222" s="37"/>
      <c r="F222" s="37"/>
      <c r="G222" s="72"/>
      <c r="H222" s="72"/>
      <c r="I222" s="72"/>
      <c r="J222" s="72"/>
      <c r="K222" s="73"/>
      <c r="L222" s="41"/>
      <c r="M222" s="4"/>
      <c r="AD222" s="74"/>
      <c r="AE222" s="74"/>
    </row>
    <row r="223" customFormat="false" ht="13.8" hidden="false" customHeight="false" outlineLevel="0" collapsed="false">
      <c r="A223" s="36" t="s">
        <v>209</v>
      </c>
      <c r="B223" s="36" t="s">
        <v>210</v>
      </c>
      <c r="C223" s="36" t="s">
        <v>163</v>
      </c>
      <c r="D223" s="36" t="s">
        <v>28</v>
      </c>
      <c r="E223" s="37"/>
      <c r="F223" s="37"/>
      <c r="G223" s="72"/>
      <c r="H223" s="72"/>
      <c r="I223" s="72"/>
      <c r="J223" s="72"/>
      <c r="K223" s="73"/>
      <c r="L223" s="41"/>
      <c r="M223" s="4"/>
      <c r="AD223" s="74"/>
      <c r="AE223" s="74"/>
    </row>
    <row r="224" customFormat="false" ht="12.8" hidden="false" customHeight="false" outlineLevel="0" collapsed="false">
      <c r="A224" s="36" t="s">
        <v>215</v>
      </c>
      <c r="B224" s="36" t="s">
        <v>216</v>
      </c>
      <c r="C224" s="36" t="s">
        <v>163</v>
      </c>
      <c r="D224" s="36" t="s">
        <v>28</v>
      </c>
      <c r="E224" s="37"/>
      <c r="F224" s="37"/>
      <c r="G224" s="4"/>
      <c r="H224" s="4"/>
      <c r="I224" s="4"/>
      <c r="J224" s="4"/>
      <c r="K224" s="53"/>
      <c r="L224" s="53"/>
      <c r="M224" s="4"/>
      <c r="AD224" s="74"/>
      <c r="AE224" s="74"/>
    </row>
    <row r="225" customFormat="false" ht="12.8" hidden="false" customHeight="false" outlineLevel="0" collapsed="false">
      <c r="A225" s="36" t="s">
        <v>217</v>
      </c>
      <c r="B225" s="36" t="s">
        <v>218</v>
      </c>
      <c r="C225" s="36" t="s">
        <v>178</v>
      </c>
      <c r="D225" s="36" t="s">
        <v>14</v>
      </c>
      <c r="E225" s="37"/>
      <c r="F225" s="37"/>
      <c r="G225" s="4"/>
      <c r="H225" s="4"/>
      <c r="I225" s="4"/>
      <c r="J225" s="4"/>
      <c r="K225" s="53"/>
      <c r="L225" s="53"/>
      <c r="M225" s="4"/>
      <c r="AD225" s="74"/>
      <c r="AE225" s="74"/>
    </row>
    <row r="226" customFormat="false" ht="12.8" hidden="false" customHeight="false" outlineLevel="0" collapsed="false">
      <c r="A226" s="36" t="s">
        <v>219</v>
      </c>
      <c r="B226" s="36" t="s">
        <v>220</v>
      </c>
      <c r="C226" s="36" t="s">
        <v>163</v>
      </c>
      <c r="D226" s="36" t="s">
        <v>17</v>
      </c>
      <c r="E226" s="37"/>
      <c r="F226" s="37"/>
      <c r="G226" s="4"/>
      <c r="H226" s="4"/>
      <c r="I226" s="4"/>
      <c r="J226" s="4"/>
      <c r="K226" s="53"/>
      <c r="L226" s="53"/>
      <c r="M226" s="4"/>
      <c r="AD226" s="74"/>
      <c r="AE226" s="74"/>
    </row>
    <row r="227" customFormat="false" ht="12.8" hidden="false" customHeight="false" outlineLevel="0" collapsed="false">
      <c r="A227" s="36" t="s">
        <v>221</v>
      </c>
      <c r="B227" s="36" t="s">
        <v>222</v>
      </c>
      <c r="C227" s="36" t="s">
        <v>163</v>
      </c>
      <c r="D227" s="36" t="s">
        <v>28</v>
      </c>
      <c r="E227" s="37"/>
      <c r="F227" s="37"/>
      <c r="G227" s="4"/>
      <c r="H227" s="4"/>
      <c r="I227" s="4"/>
      <c r="J227" s="4"/>
      <c r="K227" s="53"/>
      <c r="L227" s="53"/>
      <c r="M227" s="4"/>
      <c r="AD227" s="74"/>
      <c r="AE227" s="74"/>
    </row>
    <row r="228" customFormat="false" ht="12.8" hidden="false" customHeight="false" outlineLevel="0" collapsed="false">
      <c r="A228" s="36" t="s">
        <v>223</v>
      </c>
      <c r="B228" s="36" t="s">
        <v>224</v>
      </c>
      <c r="C228" s="36" t="s">
        <v>163</v>
      </c>
      <c r="D228" s="36" t="s">
        <v>28</v>
      </c>
      <c r="E228" s="37"/>
      <c r="F228" s="37"/>
      <c r="G228" s="4"/>
      <c r="H228" s="4"/>
      <c r="I228" s="4"/>
      <c r="J228" s="4"/>
      <c r="K228" s="53"/>
      <c r="L228" s="53"/>
      <c r="M228" s="4"/>
      <c r="AD228" s="74"/>
      <c r="AE228" s="74"/>
    </row>
    <row r="229" customFormat="false" ht="12.8" hidden="false" customHeight="false" outlineLevel="0" collapsed="false">
      <c r="A229" s="36" t="s">
        <v>225</v>
      </c>
      <c r="B229" s="36" t="s">
        <v>226</v>
      </c>
      <c r="C229" s="36" t="s">
        <v>163</v>
      </c>
      <c r="D229" s="36" t="s">
        <v>14</v>
      </c>
      <c r="E229" s="37"/>
      <c r="F229" s="37"/>
      <c r="G229" s="4"/>
      <c r="H229" s="4"/>
      <c r="I229" s="4"/>
      <c r="J229" s="4"/>
      <c r="K229" s="53"/>
      <c r="L229" s="53"/>
      <c r="M229" s="4"/>
      <c r="AD229" s="74"/>
      <c r="AE229" s="74"/>
    </row>
    <row r="230" customFormat="false" ht="12.8" hidden="false" customHeight="false" outlineLevel="0" collapsed="false">
      <c r="A230" s="36" t="s">
        <v>227</v>
      </c>
      <c r="B230" s="36" t="s">
        <v>228</v>
      </c>
      <c r="C230" s="36" t="s">
        <v>163</v>
      </c>
      <c r="D230" s="36" t="s">
        <v>14</v>
      </c>
      <c r="E230" s="37"/>
      <c r="F230" s="37"/>
      <c r="G230" s="4"/>
      <c r="H230" s="4"/>
      <c r="I230" s="4"/>
      <c r="J230" s="4"/>
      <c r="K230" s="53"/>
      <c r="L230" s="53"/>
      <c r="M230" s="4"/>
      <c r="AD230" s="74"/>
      <c r="AE230" s="74"/>
    </row>
    <row r="231" customFormat="false" ht="12.8" hidden="false" customHeight="false" outlineLevel="0" collapsed="false">
      <c r="A231" s="36" t="s">
        <v>229</v>
      </c>
      <c r="B231" s="36" t="s">
        <v>230</v>
      </c>
      <c r="C231" s="36" t="s">
        <v>163</v>
      </c>
      <c r="D231" s="36" t="s">
        <v>14</v>
      </c>
      <c r="E231" s="37"/>
      <c r="F231" s="37"/>
      <c r="G231" s="4"/>
      <c r="H231" s="4"/>
      <c r="I231" s="4"/>
      <c r="J231" s="4"/>
      <c r="K231" s="53"/>
      <c r="L231" s="53"/>
      <c r="M231" s="4"/>
      <c r="AD231" s="74"/>
      <c r="AE231" s="74"/>
    </row>
    <row r="232" customFormat="false" ht="12.8" hidden="false" customHeight="false" outlineLevel="0" collapsed="false">
      <c r="A232" s="36" t="s">
        <v>231</v>
      </c>
      <c r="B232" s="36" t="s">
        <v>232</v>
      </c>
      <c r="C232" s="36" t="s">
        <v>163</v>
      </c>
      <c r="D232" s="36" t="s">
        <v>28</v>
      </c>
      <c r="E232" s="37"/>
      <c r="F232" s="37"/>
      <c r="G232" s="4"/>
      <c r="H232" s="4"/>
      <c r="I232" s="4"/>
      <c r="J232" s="4"/>
      <c r="K232" s="53"/>
      <c r="L232" s="53"/>
      <c r="M232" s="4"/>
      <c r="AD232" s="74"/>
      <c r="AE232" s="74"/>
    </row>
    <row r="233" customFormat="false" ht="12.8" hidden="false" customHeight="false" outlineLevel="0" collapsed="false">
      <c r="A233" s="36" t="s">
        <v>235</v>
      </c>
      <c r="B233" s="36" t="s">
        <v>236</v>
      </c>
      <c r="C233" s="36" t="s">
        <v>163</v>
      </c>
      <c r="D233" s="36" t="s">
        <v>17</v>
      </c>
      <c r="E233" s="37"/>
      <c r="F233" s="37"/>
      <c r="G233" s="4"/>
      <c r="H233" s="4"/>
      <c r="I233" s="4"/>
      <c r="J233" s="4"/>
      <c r="K233" s="53"/>
      <c r="L233" s="53"/>
      <c r="M233" s="4"/>
      <c r="AD233" s="74"/>
      <c r="AE233" s="74"/>
    </row>
    <row r="234" customFormat="false" ht="12.8" hidden="false" customHeight="false" outlineLevel="0" collapsed="false">
      <c r="A234" s="36" t="s">
        <v>239</v>
      </c>
      <c r="B234" s="36" t="s">
        <v>240</v>
      </c>
      <c r="C234" s="36" t="s">
        <v>163</v>
      </c>
      <c r="D234" s="36" t="s">
        <v>14</v>
      </c>
      <c r="E234" s="37"/>
      <c r="F234" s="37"/>
      <c r="G234" s="4"/>
      <c r="H234" s="4"/>
      <c r="I234" s="4"/>
      <c r="J234" s="4"/>
      <c r="K234" s="53"/>
      <c r="L234" s="53"/>
      <c r="M234" s="4"/>
      <c r="AD234" s="74"/>
      <c r="AE234" s="74"/>
    </row>
    <row r="235" customFormat="false" ht="12.8" hidden="false" customHeight="false" outlineLevel="0" collapsed="false">
      <c r="A235" s="36" t="s">
        <v>241</v>
      </c>
      <c r="B235" s="36" t="s">
        <v>242</v>
      </c>
      <c r="C235" s="36" t="s">
        <v>163</v>
      </c>
      <c r="D235" s="36" t="s">
        <v>14</v>
      </c>
      <c r="E235" s="37"/>
      <c r="F235" s="37"/>
      <c r="G235" s="4"/>
      <c r="H235" s="4"/>
      <c r="I235" s="4"/>
      <c r="J235" s="4"/>
      <c r="K235" s="53"/>
      <c r="L235" s="53"/>
      <c r="M235" s="4"/>
      <c r="AD235" s="74"/>
      <c r="AE235" s="74"/>
    </row>
    <row r="236" customFormat="false" ht="12.8" hidden="false" customHeight="false" outlineLevel="0" collapsed="false">
      <c r="A236" s="36" t="s">
        <v>243</v>
      </c>
      <c r="B236" s="36" t="s">
        <v>244</v>
      </c>
      <c r="C236" s="36" t="s">
        <v>163</v>
      </c>
      <c r="D236" s="36" t="s">
        <v>17</v>
      </c>
      <c r="E236" s="37"/>
      <c r="F236" s="37"/>
      <c r="G236" s="4"/>
      <c r="H236" s="4"/>
      <c r="I236" s="4"/>
      <c r="J236" s="4"/>
      <c r="K236" s="53"/>
      <c r="L236" s="53"/>
      <c r="M236" s="4"/>
      <c r="AD236" s="74"/>
      <c r="AE236" s="74"/>
    </row>
    <row r="237" customFormat="false" ht="12.8" hidden="false" customHeight="false" outlineLevel="0" collapsed="false">
      <c r="A237" s="36" t="s">
        <v>245</v>
      </c>
      <c r="B237" s="36" t="s">
        <v>246</v>
      </c>
      <c r="C237" s="36" t="s">
        <v>163</v>
      </c>
      <c r="D237" s="36" t="s">
        <v>28</v>
      </c>
      <c r="E237" s="37"/>
      <c r="F237" s="37"/>
      <c r="G237" s="4"/>
      <c r="H237" s="4"/>
      <c r="I237" s="4"/>
      <c r="J237" s="4"/>
      <c r="K237" s="53"/>
      <c r="L237" s="53"/>
      <c r="M237" s="4"/>
      <c r="AD237" s="74"/>
      <c r="AE237" s="74"/>
    </row>
    <row r="238" customFormat="false" ht="12.8" hidden="false" customHeight="false" outlineLevel="0" collapsed="false">
      <c r="A238" s="36" t="s">
        <v>249</v>
      </c>
      <c r="B238" s="36" t="s">
        <v>250</v>
      </c>
      <c r="C238" s="36" t="s">
        <v>163</v>
      </c>
      <c r="D238" s="36" t="s">
        <v>17</v>
      </c>
      <c r="E238" s="37"/>
      <c r="F238" s="37"/>
      <c r="G238" s="4"/>
      <c r="H238" s="4"/>
      <c r="I238" s="4"/>
      <c r="J238" s="4"/>
      <c r="K238" s="53"/>
      <c r="L238" s="53"/>
      <c r="M238" s="4"/>
      <c r="AD238" s="74"/>
      <c r="AE238" s="74"/>
    </row>
    <row r="239" customFormat="false" ht="12.8" hidden="false" customHeight="false" outlineLevel="0" collapsed="false">
      <c r="A239" s="36" t="s">
        <v>251</v>
      </c>
      <c r="B239" s="36" t="s">
        <v>252</v>
      </c>
      <c r="C239" s="36" t="s">
        <v>163</v>
      </c>
      <c r="D239" s="36" t="s">
        <v>14</v>
      </c>
      <c r="E239" s="37"/>
      <c r="F239" s="37"/>
      <c r="G239" s="4"/>
      <c r="H239" s="4"/>
      <c r="I239" s="4"/>
      <c r="J239" s="4"/>
      <c r="K239" s="53"/>
      <c r="L239" s="53"/>
      <c r="M239" s="4"/>
      <c r="AD239" s="74"/>
      <c r="AE239" s="74"/>
    </row>
    <row r="240" customFormat="false" ht="12.8" hidden="false" customHeight="false" outlineLevel="0" collapsed="false">
      <c r="A240" s="36" t="s">
        <v>253</v>
      </c>
      <c r="B240" s="36" t="s">
        <v>254</v>
      </c>
      <c r="C240" s="36" t="s">
        <v>163</v>
      </c>
      <c r="D240" s="36" t="s">
        <v>14</v>
      </c>
      <c r="E240" s="37"/>
      <c r="F240" s="37"/>
      <c r="G240" s="4"/>
      <c r="H240" s="4"/>
      <c r="I240" s="4"/>
      <c r="J240" s="4"/>
      <c r="K240" s="53"/>
      <c r="L240" s="53"/>
      <c r="M240" s="4"/>
      <c r="AD240" s="74"/>
      <c r="AE240" s="74"/>
    </row>
    <row r="241" customFormat="false" ht="12.8" hidden="false" customHeight="false" outlineLevel="0" collapsed="false">
      <c r="A241" s="36" t="s">
        <v>255</v>
      </c>
      <c r="B241" s="36" t="s">
        <v>256</v>
      </c>
      <c r="C241" s="36" t="s">
        <v>163</v>
      </c>
      <c r="D241" s="36" t="s">
        <v>14</v>
      </c>
      <c r="E241" s="37"/>
      <c r="F241" s="37"/>
      <c r="G241" s="4"/>
      <c r="H241" s="4"/>
      <c r="I241" s="4"/>
      <c r="J241" s="4"/>
      <c r="K241" s="53"/>
      <c r="L241" s="53"/>
      <c r="M241" s="4"/>
      <c r="AD241" s="74"/>
      <c r="AE241" s="74"/>
    </row>
    <row r="242" customFormat="false" ht="12.8" hidden="false" customHeight="false" outlineLevel="0" collapsed="false">
      <c r="A242" s="36" t="s">
        <v>257</v>
      </c>
      <c r="B242" s="36" t="s">
        <v>258</v>
      </c>
      <c r="C242" s="36" t="s">
        <v>163</v>
      </c>
      <c r="D242" s="36" t="s">
        <v>17</v>
      </c>
      <c r="E242" s="37"/>
      <c r="F242" s="37"/>
      <c r="G242" s="4"/>
      <c r="H242" s="4"/>
      <c r="I242" s="4"/>
      <c r="J242" s="4"/>
      <c r="K242" s="53"/>
      <c r="L242" s="53"/>
      <c r="M242" s="4"/>
      <c r="AD242" s="74"/>
      <c r="AE242" s="74"/>
    </row>
    <row r="243" customFormat="false" ht="12.8" hidden="false" customHeight="false" outlineLevel="0" collapsed="false">
      <c r="A243" s="36" t="s">
        <v>259</v>
      </c>
      <c r="B243" s="36" t="s">
        <v>260</v>
      </c>
      <c r="C243" s="36" t="s">
        <v>163</v>
      </c>
      <c r="D243" s="36" t="s">
        <v>28</v>
      </c>
      <c r="E243" s="37"/>
      <c r="F243" s="37"/>
      <c r="G243" s="4"/>
      <c r="H243" s="4"/>
      <c r="I243" s="4"/>
      <c r="J243" s="4"/>
      <c r="K243" s="53"/>
      <c r="L243" s="53"/>
      <c r="M243" s="4"/>
      <c r="AD243" s="74"/>
      <c r="AE243" s="74"/>
    </row>
    <row r="244" customFormat="false" ht="12.8" hidden="false" customHeight="false" outlineLevel="0" collapsed="false">
      <c r="A244" s="36" t="s">
        <v>261</v>
      </c>
      <c r="B244" s="36" t="s">
        <v>262</v>
      </c>
      <c r="C244" s="36" t="s">
        <v>163</v>
      </c>
      <c r="D244" s="36" t="s">
        <v>28</v>
      </c>
      <c r="E244" s="37"/>
      <c r="F244" s="37"/>
      <c r="G244" s="4"/>
      <c r="H244" s="4"/>
      <c r="I244" s="4"/>
      <c r="J244" s="4"/>
      <c r="K244" s="53"/>
      <c r="L244" s="53"/>
      <c r="M244" s="4"/>
      <c r="AD244" s="74"/>
      <c r="AE244" s="74"/>
    </row>
    <row r="245" customFormat="false" ht="12.8" hidden="false" customHeight="false" outlineLevel="0" collapsed="false">
      <c r="A245" s="36" t="s">
        <v>265</v>
      </c>
      <c r="B245" s="36" t="s">
        <v>266</v>
      </c>
      <c r="C245" s="36" t="s">
        <v>163</v>
      </c>
      <c r="D245" s="36" t="s">
        <v>28</v>
      </c>
      <c r="E245" s="37"/>
      <c r="F245" s="37"/>
      <c r="G245" s="4"/>
      <c r="H245" s="4"/>
      <c r="I245" s="4"/>
      <c r="J245" s="4"/>
      <c r="K245" s="53"/>
      <c r="L245" s="53"/>
      <c r="M245" s="4"/>
      <c r="AD245" s="74"/>
      <c r="AE245" s="74"/>
    </row>
    <row r="246" customFormat="false" ht="12.8" hidden="false" customHeight="false" outlineLevel="0" collapsed="false">
      <c r="A246" s="36" t="s">
        <v>267</v>
      </c>
      <c r="B246" s="36" t="s">
        <v>268</v>
      </c>
      <c r="C246" s="36" t="s">
        <v>163</v>
      </c>
      <c r="D246" s="36" t="s">
        <v>14</v>
      </c>
      <c r="E246" s="37"/>
      <c r="F246" s="37"/>
      <c r="G246" s="4"/>
      <c r="H246" s="4"/>
      <c r="I246" s="4"/>
      <c r="J246" s="4"/>
      <c r="K246" s="53"/>
      <c r="L246" s="53"/>
      <c r="M246" s="4"/>
      <c r="AD246" s="74"/>
    </row>
    <row r="247" customFormat="false" ht="12.8" hidden="false" customHeight="false" outlineLevel="0" collapsed="false">
      <c r="AD247" s="74"/>
    </row>
    <row r="248" customFormat="false" ht="12.8" hidden="false" customHeight="false" outlineLevel="0" collapsed="false">
      <c r="A248" s="77" t="s">
        <v>272</v>
      </c>
      <c r="B248" s="77" t="s">
        <v>273</v>
      </c>
      <c r="C248" s="78"/>
      <c r="D248" s="78"/>
      <c r="E248" s="64"/>
      <c r="F248" s="64"/>
      <c r="G248" s="64"/>
      <c r="H248" s="64"/>
      <c r="I248" s="64"/>
      <c r="J248" s="64"/>
      <c r="K248" s="64"/>
      <c r="L248" s="64"/>
      <c r="M248" s="64"/>
      <c r="N248" s="8" t="n">
        <v>52</v>
      </c>
      <c r="O248" s="9" t="n">
        <f aca="false">TRUNC((N248-1)/10,0)+1</f>
        <v>6</v>
      </c>
      <c r="P248" s="74" t="s">
        <v>274</v>
      </c>
      <c r="Q248" s="0" t="s">
        <v>280</v>
      </c>
      <c r="AD248" s="74"/>
    </row>
    <row r="249" customFormat="false" ht="12.8" hidden="false" customHeight="false" outlineLevel="0" collapsed="false">
      <c r="A249" s="78" t="s">
        <v>276</v>
      </c>
      <c r="B249" s="78" t="s">
        <v>277</v>
      </c>
      <c r="C249" s="78"/>
      <c r="D249" s="78"/>
      <c r="E249" s="64"/>
      <c r="F249" s="64"/>
      <c r="G249" s="64"/>
      <c r="H249" s="64"/>
      <c r="I249" s="64"/>
      <c r="J249" s="64"/>
      <c r="K249" s="64"/>
      <c r="L249" s="64"/>
      <c r="M249" s="64"/>
      <c r="N249" s="8" t="n">
        <v>53</v>
      </c>
      <c r="O249" s="9" t="n">
        <f aca="false">TRUNC((N249-1)/10,0)+1</f>
        <v>6</v>
      </c>
      <c r="P249" s="74" t="s">
        <v>278</v>
      </c>
      <c r="Q249" s="0" t="s">
        <v>280</v>
      </c>
      <c r="AD249" s="74"/>
    </row>
    <row r="250" customFormat="false" ht="13.8" hidden="false" customHeight="false" outlineLevel="0" collapsed="false">
      <c r="A250" s="78" t="s">
        <v>37</v>
      </c>
      <c r="B250" s="78" t="s">
        <v>38</v>
      </c>
      <c r="C250" s="64"/>
      <c r="D250" s="64"/>
      <c r="E250" s="37" t="n">
        <v>20</v>
      </c>
      <c r="F250" s="38" t="n">
        <f aca="false">50*E250/40</f>
        <v>25</v>
      </c>
      <c r="G250" s="79" t="n">
        <v>8</v>
      </c>
      <c r="H250" s="79" t="n">
        <v>10</v>
      </c>
      <c r="I250" s="79" t="n">
        <v>9</v>
      </c>
      <c r="J250" s="79" t="n">
        <v>3</v>
      </c>
      <c r="K250" s="63" t="n">
        <f aca="false">SUM(G250:J250)</f>
        <v>30</v>
      </c>
      <c r="L250" s="41" t="n">
        <f aca="false">K250*5/4</f>
        <v>37.5</v>
      </c>
      <c r="M250" s="7" t="n">
        <f aca="false">F250+L250</f>
        <v>62.5</v>
      </c>
      <c r="N250" s="8" t="n">
        <f aca="false">ROUND(100*M250/96.75,0)</f>
        <v>65</v>
      </c>
      <c r="O250" s="9" t="n">
        <f aca="false">TRUNC((N250-1)/10,0)+1</f>
        <v>7</v>
      </c>
      <c r="P250" s="74" t="s">
        <v>278</v>
      </c>
      <c r="Q250" s="0" t="s">
        <v>281</v>
      </c>
      <c r="AD250" s="74"/>
    </row>
    <row r="252" customFormat="false" ht="12.8" hidden="false" customHeight="false" outlineLevel="0" collapsed="false">
      <c r="A252" s="0" t="s">
        <v>155</v>
      </c>
      <c r="B252" s="71" t="s">
        <v>156</v>
      </c>
      <c r="C252" s="0" t="s">
        <v>1</v>
      </c>
      <c r="E252" s="0" t="s">
        <v>271</v>
      </c>
    </row>
    <row r="253" customFormat="false" ht="12.8" hidden="false" customHeight="false" outlineLevel="0" collapsed="false">
      <c r="A253" s="35" t="s">
        <v>2</v>
      </c>
      <c r="B253" s="35" t="s">
        <v>3</v>
      </c>
      <c r="C253" s="35" t="s">
        <v>4</v>
      </c>
      <c r="D253" s="35" t="s">
        <v>5</v>
      </c>
      <c r="E253" s="2" t="s">
        <v>6</v>
      </c>
      <c r="F253" s="2" t="s">
        <v>7</v>
      </c>
      <c r="G253" s="2"/>
      <c r="H253" s="2"/>
      <c r="I253" s="2"/>
      <c r="J253" s="2"/>
      <c r="K253" s="2" t="s">
        <v>8</v>
      </c>
      <c r="L253" s="2" t="s">
        <v>7</v>
      </c>
      <c r="M253" s="2" t="s">
        <v>9</v>
      </c>
      <c r="N253" s="2" t="s">
        <v>7</v>
      </c>
      <c r="O253" s="2" t="s">
        <v>10</v>
      </c>
    </row>
    <row r="254" customFormat="false" ht="13.8" hidden="false" customHeight="false" outlineLevel="0" collapsed="false">
      <c r="A254" s="36" t="s">
        <v>201</v>
      </c>
      <c r="B254" s="36" t="s">
        <v>202</v>
      </c>
      <c r="C254" s="36" t="s">
        <v>163</v>
      </c>
      <c r="D254" s="36" t="s">
        <v>17</v>
      </c>
      <c r="E254" s="69" t="n">
        <v>10</v>
      </c>
      <c r="F254" s="70" t="n">
        <f aca="false">50*E254/40</f>
        <v>12.5</v>
      </c>
      <c r="G254" s="81" t="n">
        <v>0</v>
      </c>
      <c r="H254" s="81" t="n">
        <v>10</v>
      </c>
      <c r="I254" s="81" t="n">
        <v>4</v>
      </c>
      <c r="J254" s="81" t="n">
        <v>10</v>
      </c>
      <c r="K254" s="67" t="n">
        <f aca="false">SUM(G254:J254)</f>
        <v>24</v>
      </c>
      <c r="L254" s="41" t="n">
        <f aca="false">K254*5/4</f>
        <v>30</v>
      </c>
      <c r="M254" s="7" t="n">
        <f aca="false">F254+L254</f>
        <v>42.5</v>
      </c>
      <c r="N254" s="8" t="n">
        <f aca="false">ROUND(100*M254/96.75,0)</f>
        <v>44</v>
      </c>
    </row>
    <row r="255" customFormat="false" ht="13.8" hidden="false" customHeight="false" outlineLevel="0" collapsed="false">
      <c r="A255" s="36" t="s">
        <v>203</v>
      </c>
      <c r="B255" s="36" t="s">
        <v>204</v>
      </c>
      <c r="C255" s="36" t="s">
        <v>163</v>
      </c>
      <c r="D255" s="36" t="s">
        <v>14</v>
      </c>
      <c r="E255" s="69" t="n">
        <v>14</v>
      </c>
      <c r="F255" s="70" t="n">
        <f aca="false">50*E255/40</f>
        <v>17.5</v>
      </c>
      <c r="G255" s="82" t="n">
        <v>0</v>
      </c>
      <c r="H255" s="82" t="n">
        <v>0</v>
      </c>
      <c r="I255" s="82" t="n">
        <v>2</v>
      </c>
      <c r="J255" s="82" t="n">
        <v>0</v>
      </c>
      <c r="K255" s="68" t="n">
        <f aca="false">SUM(G255:J255)</f>
        <v>2</v>
      </c>
      <c r="L255" s="41" t="n">
        <f aca="false">K255*5/4</f>
        <v>2.5</v>
      </c>
      <c r="M255" s="7" t="n">
        <f aca="false">F255+L255</f>
        <v>20</v>
      </c>
      <c r="N255" s="8" t="n">
        <f aca="false">ROUND(100*M255/96.75,0)</f>
        <v>21</v>
      </c>
    </row>
    <row r="256" customFormat="false" ht="13.8" hidden="false" customHeight="false" outlineLevel="0" collapsed="false">
      <c r="A256" s="36" t="s">
        <v>247</v>
      </c>
      <c r="B256" s="36" t="s">
        <v>248</v>
      </c>
      <c r="C256" s="36" t="s">
        <v>163</v>
      </c>
      <c r="D256" s="36" t="s">
        <v>28</v>
      </c>
      <c r="E256" s="69" t="n">
        <v>15</v>
      </c>
      <c r="F256" s="70" t="n">
        <f aca="false">50*E256/40</f>
        <v>18.75</v>
      </c>
      <c r="G256" s="69"/>
      <c r="H256" s="69"/>
      <c r="I256" s="69"/>
      <c r="J256" s="69"/>
      <c r="K256" s="82"/>
      <c r="L256" s="41"/>
      <c r="M256" s="7" t="n">
        <f aca="false">F256+L256</f>
        <v>18.75</v>
      </c>
      <c r="N256" s="8" t="n">
        <f aca="false">ROUND(100*M256/96.75,0)</f>
        <v>19</v>
      </c>
    </row>
    <row r="257" customFormat="false" ht="13.8" hidden="false" customHeight="false" outlineLevel="0" collapsed="false">
      <c r="A257" s="36" t="s">
        <v>259</v>
      </c>
      <c r="B257" s="36" t="s">
        <v>260</v>
      </c>
      <c r="C257" s="36" t="s">
        <v>163</v>
      </c>
      <c r="D257" s="36" t="s">
        <v>28</v>
      </c>
      <c r="E257" s="69" t="n">
        <v>8</v>
      </c>
      <c r="F257" s="70" t="n">
        <f aca="false">50*E257/40</f>
        <v>10</v>
      </c>
      <c r="G257" s="83" t="n">
        <v>0</v>
      </c>
      <c r="H257" s="83" t="n">
        <v>0</v>
      </c>
      <c r="I257" s="83" t="n">
        <v>0</v>
      </c>
      <c r="J257" s="83" t="n">
        <v>0</v>
      </c>
      <c r="K257" s="68" t="n">
        <f aca="false">SUM(G257:J257)</f>
        <v>0</v>
      </c>
      <c r="L257" s="41" t="n">
        <f aca="false">K257*5/4</f>
        <v>0</v>
      </c>
      <c r="M257" s="7" t="n">
        <f aca="false">F257+L257</f>
        <v>10</v>
      </c>
      <c r="N257" s="8" t="n">
        <f aca="false">ROUND(100*M257/96.75,0)</f>
        <v>10</v>
      </c>
    </row>
    <row r="258" customFormat="false" ht="13.8" hidden="false" customHeight="false" outlineLevel="0" collapsed="false">
      <c r="A258" s="36" t="s">
        <v>241</v>
      </c>
      <c r="B258" s="36" t="s">
        <v>242</v>
      </c>
      <c r="C258" s="36" t="s">
        <v>163</v>
      </c>
      <c r="D258" s="36" t="s">
        <v>14</v>
      </c>
      <c r="E258" s="69" t="n">
        <v>7</v>
      </c>
      <c r="F258" s="70" t="n">
        <f aca="false">50*E258/40</f>
        <v>8.75</v>
      </c>
      <c r="G258" s="83" t="n">
        <v>0</v>
      </c>
      <c r="H258" s="83" t="n">
        <v>0</v>
      </c>
      <c r="I258" s="83" t="n">
        <v>0</v>
      </c>
      <c r="J258" s="83" t="n">
        <v>0</v>
      </c>
      <c r="K258" s="68" t="n">
        <f aca="false">SUM(G258:J258)</f>
        <v>0</v>
      </c>
      <c r="L258" s="41" t="n">
        <f aca="false">K258*5/4</f>
        <v>0</v>
      </c>
      <c r="M258" s="7" t="n">
        <f aca="false">F258+L258</f>
        <v>8.75</v>
      </c>
      <c r="N258" s="8" t="n">
        <f aca="false">ROUND(100*M258/96.75,0)</f>
        <v>9</v>
      </c>
    </row>
    <row r="259" customFormat="false" ht="13.8" hidden="false" customHeight="false" outlineLevel="0" collapsed="false">
      <c r="A259" s="36" t="s">
        <v>233</v>
      </c>
      <c r="B259" s="36" t="s">
        <v>234</v>
      </c>
      <c r="C259" s="36" t="s">
        <v>163</v>
      </c>
      <c r="D259" s="36" t="s">
        <v>28</v>
      </c>
      <c r="E259" s="37"/>
      <c r="F259" s="37"/>
      <c r="G259" s="72"/>
      <c r="H259" s="72"/>
      <c r="I259" s="72"/>
      <c r="J259" s="72"/>
      <c r="K259" s="73"/>
      <c r="L259" s="41"/>
      <c r="M259" s="4"/>
    </row>
    <row r="260" customFormat="false" ht="13.8" hidden="false" customHeight="false" outlineLevel="0" collapsed="false">
      <c r="A260" s="36" t="s">
        <v>263</v>
      </c>
      <c r="B260" s="36" t="s">
        <v>264</v>
      </c>
      <c r="C260" s="36" t="s">
        <v>178</v>
      </c>
      <c r="D260" s="36" t="s">
        <v>17</v>
      </c>
      <c r="E260" s="37"/>
      <c r="F260" s="37"/>
      <c r="G260" s="72"/>
      <c r="H260" s="72"/>
      <c r="I260" s="72"/>
      <c r="J260" s="72"/>
      <c r="K260" s="73"/>
      <c r="L260" s="41"/>
      <c r="M260" s="4"/>
    </row>
    <row r="261" customFormat="false" ht="13.8" hidden="false" customHeight="false" outlineLevel="0" collapsed="false">
      <c r="A261" s="36" t="s">
        <v>189</v>
      </c>
      <c r="B261" s="36" t="s">
        <v>190</v>
      </c>
      <c r="C261" s="36" t="s">
        <v>163</v>
      </c>
      <c r="D261" s="36" t="s">
        <v>28</v>
      </c>
      <c r="E261" s="37"/>
      <c r="F261" s="37"/>
      <c r="G261" s="72"/>
      <c r="H261" s="72"/>
      <c r="I261" s="72"/>
      <c r="J261" s="72"/>
      <c r="K261" s="73"/>
      <c r="L261" s="41"/>
      <c r="M261" s="4"/>
    </row>
    <row r="262" customFormat="false" ht="13.8" hidden="false" customHeight="false" outlineLevel="0" collapsed="false">
      <c r="A262" s="36" t="s">
        <v>191</v>
      </c>
      <c r="B262" s="36" t="s">
        <v>192</v>
      </c>
      <c r="C262" s="36" t="s">
        <v>163</v>
      </c>
      <c r="D262" s="36" t="s">
        <v>28</v>
      </c>
      <c r="E262" s="37"/>
      <c r="F262" s="37"/>
      <c r="G262" s="72"/>
      <c r="H262" s="72"/>
      <c r="I262" s="72"/>
      <c r="J262" s="72"/>
      <c r="K262" s="73"/>
      <c r="L262" s="41"/>
      <c r="M262" s="4"/>
    </row>
    <row r="263" customFormat="false" ht="13.8" hidden="false" customHeight="false" outlineLevel="0" collapsed="false">
      <c r="A263" s="36" t="s">
        <v>193</v>
      </c>
      <c r="B263" s="36" t="s">
        <v>194</v>
      </c>
      <c r="C263" s="36" t="s">
        <v>163</v>
      </c>
      <c r="D263" s="36" t="s">
        <v>17</v>
      </c>
      <c r="E263" s="37"/>
      <c r="F263" s="37"/>
      <c r="G263" s="72"/>
      <c r="H263" s="72"/>
      <c r="I263" s="72"/>
      <c r="J263" s="72"/>
      <c r="K263" s="73"/>
      <c r="L263" s="41"/>
      <c r="M263" s="4"/>
    </row>
    <row r="264" customFormat="false" ht="13.8" hidden="false" customHeight="false" outlineLevel="0" collapsed="false">
      <c r="A264" s="36" t="s">
        <v>195</v>
      </c>
      <c r="B264" s="36" t="s">
        <v>196</v>
      </c>
      <c r="C264" s="36" t="s">
        <v>163</v>
      </c>
      <c r="D264" s="36" t="s">
        <v>14</v>
      </c>
      <c r="E264" s="37"/>
      <c r="F264" s="37"/>
      <c r="G264" s="72"/>
      <c r="H264" s="72"/>
      <c r="I264" s="72"/>
      <c r="J264" s="72"/>
      <c r="K264" s="73"/>
      <c r="L264" s="41"/>
      <c r="M264" s="4"/>
    </row>
    <row r="265" customFormat="false" ht="13.8" hidden="false" customHeight="false" outlineLevel="0" collapsed="false">
      <c r="A265" s="36" t="s">
        <v>205</v>
      </c>
      <c r="B265" s="36" t="s">
        <v>206</v>
      </c>
      <c r="C265" s="36" t="s">
        <v>163</v>
      </c>
      <c r="D265" s="36" t="s">
        <v>17</v>
      </c>
      <c r="E265" s="37"/>
      <c r="F265" s="37"/>
      <c r="G265" s="72"/>
      <c r="H265" s="72"/>
      <c r="I265" s="72"/>
      <c r="J265" s="72"/>
      <c r="K265" s="73"/>
      <c r="L265" s="41"/>
      <c r="M265" s="4"/>
    </row>
    <row r="266" customFormat="false" ht="13.8" hidden="false" customHeight="false" outlineLevel="0" collapsed="false">
      <c r="A266" s="36" t="s">
        <v>207</v>
      </c>
      <c r="B266" s="36" t="s">
        <v>208</v>
      </c>
      <c r="C266" s="36" t="s">
        <v>163</v>
      </c>
      <c r="D266" s="36" t="s">
        <v>17</v>
      </c>
      <c r="E266" s="37"/>
      <c r="F266" s="37"/>
      <c r="G266" s="72"/>
      <c r="H266" s="72"/>
      <c r="I266" s="72"/>
      <c r="J266" s="72"/>
      <c r="K266" s="73"/>
      <c r="L266" s="41"/>
      <c r="M266" s="4"/>
    </row>
    <row r="267" customFormat="false" ht="13.8" hidden="false" customHeight="false" outlineLevel="0" collapsed="false">
      <c r="A267" s="36" t="s">
        <v>209</v>
      </c>
      <c r="B267" s="36" t="s">
        <v>210</v>
      </c>
      <c r="C267" s="36" t="s">
        <v>163</v>
      </c>
      <c r="D267" s="36" t="s">
        <v>28</v>
      </c>
      <c r="E267" s="37"/>
      <c r="F267" s="37"/>
      <c r="G267" s="72"/>
      <c r="H267" s="72"/>
      <c r="I267" s="72"/>
      <c r="J267" s="72"/>
      <c r="K267" s="73"/>
      <c r="L267" s="41"/>
      <c r="M267" s="4"/>
    </row>
    <row r="268" customFormat="false" ht="12.8" hidden="false" customHeight="false" outlineLevel="0" collapsed="false">
      <c r="A268" s="36" t="s">
        <v>215</v>
      </c>
      <c r="B268" s="36" t="s">
        <v>216</v>
      </c>
      <c r="C268" s="36" t="s">
        <v>163</v>
      </c>
      <c r="D268" s="36" t="s">
        <v>28</v>
      </c>
      <c r="E268" s="37"/>
      <c r="F268" s="37"/>
      <c r="G268" s="4"/>
      <c r="H268" s="4"/>
      <c r="I268" s="4"/>
      <c r="J268" s="4"/>
      <c r="K268" s="53"/>
      <c r="L268" s="53"/>
      <c r="M268" s="4"/>
    </row>
    <row r="269" customFormat="false" ht="12.8" hidden="false" customHeight="false" outlineLevel="0" collapsed="false">
      <c r="A269" s="36" t="s">
        <v>217</v>
      </c>
      <c r="B269" s="36" t="s">
        <v>218</v>
      </c>
      <c r="C269" s="36" t="s">
        <v>178</v>
      </c>
      <c r="D269" s="36" t="s">
        <v>14</v>
      </c>
      <c r="E269" s="37"/>
      <c r="F269" s="37"/>
      <c r="G269" s="4"/>
      <c r="H269" s="4"/>
      <c r="I269" s="4"/>
      <c r="J269" s="4"/>
      <c r="K269" s="53"/>
      <c r="L269" s="53"/>
      <c r="M269" s="4"/>
    </row>
    <row r="270" customFormat="false" ht="12.8" hidden="false" customHeight="false" outlineLevel="0" collapsed="false">
      <c r="A270" s="36" t="s">
        <v>219</v>
      </c>
      <c r="B270" s="36" t="s">
        <v>220</v>
      </c>
      <c r="C270" s="36" t="s">
        <v>163</v>
      </c>
      <c r="D270" s="36" t="s">
        <v>17</v>
      </c>
      <c r="E270" s="37"/>
      <c r="F270" s="37"/>
      <c r="G270" s="4"/>
      <c r="H270" s="4"/>
      <c r="I270" s="4"/>
      <c r="J270" s="4"/>
      <c r="K270" s="53"/>
      <c r="L270" s="53"/>
      <c r="M270" s="4"/>
    </row>
    <row r="271" customFormat="false" ht="12.8" hidden="false" customHeight="false" outlineLevel="0" collapsed="false">
      <c r="A271" s="36" t="s">
        <v>221</v>
      </c>
      <c r="B271" s="36" t="s">
        <v>222</v>
      </c>
      <c r="C271" s="36" t="s">
        <v>163</v>
      </c>
      <c r="D271" s="36" t="s">
        <v>28</v>
      </c>
      <c r="E271" s="37"/>
      <c r="F271" s="37"/>
      <c r="G271" s="4"/>
      <c r="H271" s="4"/>
      <c r="I271" s="4"/>
      <c r="J271" s="4"/>
      <c r="K271" s="53"/>
      <c r="L271" s="53"/>
      <c r="M271" s="4"/>
    </row>
    <row r="272" customFormat="false" ht="12.8" hidden="false" customHeight="false" outlineLevel="0" collapsed="false">
      <c r="A272" s="36" t="s">
        <v>223</v>
      </c>
      <c r="B272" s="36" t="s">
        <v>224</v>
      </c>
      <c r="C272" s="36" t="s">
        <v>163</v>
      </c>
      <c r="D272" s="36" t="s">
        <v>28</v>
      </c>
      <c r="E272" s="37"/>
      <c r="F272" s="37"/>
      <c r="G272" s="4"/>
      <c r="H272" s="4"/>
      <c r="I272" s="4"/>
      <c r="J272" s="4"/>
      <c r="K272" s="53"/>
      <c r="L272" s="53"/>
      <c r="M272" s="4"/>
    </row>
    <row r="273" customFormat="false" ht="12.8" hidden="false" customHeight="false" outlineLevel="0" collapsed="false">
      <c r="A273" s="36" t="s">
        <v>225</v>
      </c>
      <c r="B273" s="36" t="s">
        <v>226</v>
      </c>
      <c r="C273" s="36" t="s">
        <v>163</v>
      </c>
      <c r="D273" s="36" t="s">
        <v>14</v>
      </c>
      <c r="E273" s="37"/>
      <c r="F273" s="37"/>
      <c r="G273" s="4"/>
      <c r="H273" s="4"/>
      <c r="I273" s="4"/>
      <c r="J273" s="4"/>
      <c r="K273" s="53"/>
      <c r="L273" s="53"/>
      <c r="M273" s="4"/>
    </row>
    <row r="274" customFormat="false" ht="12.8" hidden="false" customHeight="false" outlineLevel="0" collapsed="false">
      <c r="A274" s="36" t="s">
        <v>227</v>
      </c>
      <c r="B274" s="36" t="s">
        <v>228</v>
      </c>
      <c r="C274" s="36" t="s">
        <v>163</v>
      </c>
      <c r="D274" s="36" t="s">
        <v>14</v>
      </c>
      <c r="E274" s="37"/>
      <c r="F274" s="37"/>
      <c r="G274" s="4"/>
      <c r="H274" s="4"/>
      <c r="I274" s="4"/>
      <c r="J274" s="4"/>
      <c r="K274" s="53"/>
      <c r="L274" s="53"/>
      <c r="M274" s="4"/>
    </row>
    <row r="275" customFormat="false" ht="12.8" hidden="false" customHeight="false" outlineLevel="0" collapsed="false">
      <c r="A275" s="36" t="s">
        <v>229</v>
      </c>
      <c r="B275" s="36" t="s">
        <v>230</v>
      </c>
      <c r="C275" s="36" t="s">
        <v>163</v>
      </c>
      <c r="D275" s="36" t="s">
        <v>14</v>
      </c>
      <c r="E275" s="37"/>
      <c r="F275" s="37"/>
      <c r="G275" s="4"/>
      <c r="H275" s="4"/>
      <c r="I275" s="4"/>
      <c r="J275" s="4"/>
      <c r="K275" s="53"/>
      <c r="L275" s="53"/>
      <c r="M275" s="4"/>
    </row>
    <row r="276" customFormat="false" ht="12.8" hidden="false" customHeight="false" outlineLevel="0" collapsed="false">
      <c r="A276" s="36" t="s">
        <v>231</v>
      </c>
      <c r="B276" s="36" t="s">
        <v>232</v>
      </c>
      <c r="C276" s="36" t="s">
        <v>163</v>
      </c>
      <c r="D276" s="36" t="s">
        <v>28</v>
      </c>
      <c r="E276" s="37"/>
      <c r="F276" s="37"/>
      <c r="G276" s="4"/>
      <c r="H276" s="4"/>
      <c r="I276" s="4"/>
      <c r="J276" s="4"/>
      <c r="K276" s="53"/>
      <c r="L276" s="53"/>
      <c r="M276" s="4"/>
    </row>
    <row r="277" customFormat="false" ht="12.8" hidden="false" customHeight="false" outlineLevel="0" collapsed="false">
      <c r="A277" s="36" t="s">
        <v>235</v>
      </c>
      <c r="B277" s="36" t="s">
        <v>236</v>
      </c>
      <c r="C277" s="36" t="s">
        <v>163</v>
      </c>
      <c r="D277" s="36" t="s">
        <v>17</v>
      </c>
      <c r="E277" s="37"/>
      <c r="F277" s="37"/>
      <c r="G277" s="4"/>
      <c r="H277" s="4"/>
      <c r="I277" s="4"/>
      <c r="J277" s="4"/>
      <c r="K277" s="53"/>
      <c r="L277" s="53"/>
      <c r="M277" s="4"/>
    </row>
    <row r="278" customFormat="false" ht="12.8" hidden="false" customHeight="false" outlineLevel="0" collapsed="false">
      <c r="A278" s="36" t="s">
        <v>239</v>
      </c>
      <c r="B278" s="36" t="s">
        <v>240</v>
      </c>
      <c r="C278" s="36" t="s">
        <v>163</v>
      </c>
      <c r="D278" s="36" t="s">
        <v>14</v>
      </c>
      <c r="E278" s="37"/>
      <c r="F278" s="37"/>
      <c r="G278" s="4"/>
      <c r="H278" s="4"/>
      <c r="I278" s="4"/>
      <c r="J278" s="4"/>
      <c r="K278" s="53"/>
      <c r="L278" s="53"/>
      <c r="M278" s="4"/>
    </row>
    <row r="279" customFormat="false" ht="12.8" hidden="false" customHeight="false" outlineLevel="0" collapsed="false">
      <c r="A279" s="36" t="s">
        <v>243</v>
      </c>
      <c r="B279" s="36" t="s">
        <v>244</v>
      </c>
      <c r="C279" s="36" t="s">
        <v>163</v>
      </c>
      <c r="D279" s="36" t="s">
        <v>17</v>
      </c>
      <c r="E279" s="37"/>
      <c r="F279" s="37"/>
      <c r="G279" s="84"/>
      <c r="H279" s="84"/>
      <c r="I279" s="84"/>
      <c r="J279" s="84"/>
      <c r="K279" s="53"/>
      <c r="L279" s="53"/>
      <c r="M279" s="4"/>
    </row>
    <row r="280" customFormat="false" ht="12.8" hidden="false" customHeight="false" outlineLevel="0" collapsed="false">
      <c r="A280" s="36" t="s">
        <v>245</v>
      </c>
      <c r="B280" s="36" t="s">
        <v>246</v>
      </c>
      <c r="C280" s="36" t="s">
        <v>163</v>
      </c>
      <c r="D280" s="36" t="s">
        <v>28</v>
      </c>
      <c r="E280" s="37"/>
      <c r="F280" s="37"/>
      <c r="G280" s="84"/>
      <c r="H280" s="84"/>
      <c r="I280" s="84"/>
      <c r="J280" s="84"/>
      <c r="K280" s="53"/>
      <c r="L280" s="53"/>
      <c r="M280" s="4"/>
    </row>
    <row r="281" customFormat="false" ht="12.8" hidden="false" customHeight="false" outlineLevel="0" collapsed="false">
      <c r="A281" s="36" t="s">
        <v>249</v>
      </c>
      <c r="B281" s="36" t="s">
        <v>250</v>
      </c>
      <c r="C281" s="36" t="s">
        <v>163</v>
      </c>
      <c r="D281" s="36" t="s">
        <v>17</v>
      </c>
      <c r="E281" s="37"/>
      <c r="F281" s="37"/>
      <c r="G281" s="84"/>
      <c r="H281" s="84"/>
      <c r="I281" s="84"/>
      <c r="J281" s="84"/>
      <c r="K281" s="53"/>
      <c r="L281" s="53"/>
      <c r="M281" s="4"/>
    </row>
    <row r="282" customFormat="false" ht="12.8" hidden="false" customHeight="false" outlineLevel="0" collapsed="false">
      <c r="A282" s="36" t="s">
        <v>251</v>
      </c>
      <c r="B282" s="36" t="s">
        <v>252</v>
      </c>
      <c r="C282" s="36" t="s">
        <v>163</v>
      </c>
      <c r="D282" s="36" t="s">
        <v>14</v>
      </c>
      <c r="E282" s="37"/>
      <c r="F282" s="37"/>
      <c r="G282" s="84"/>
      <c r="H282" s="84"/>
      <c r="I282" s="84"/>
      <c r="J282" s="84"/>
      <c r="K282" s="53"/>
      <c r="L282" s="53"/>
      <c r="M282" s="4"/>
    </row>
    <row r="283" customFormat="false" ht="12.8" hidden="false" customHeight="false" outlineLevel="0" collapsed="false">
      <c r="A283" s="36" t="s">
        <v>253</v>
      </c>
      <c r="B283" s="36" t="s">
        <v>254</v>
      </c>
      <c r="C283" s="36" t="s">
        <v>163</v>
      </c>
      <c r="D283" s="36" t="s">
        <v>14</v>
      </c>
      <c r="E283" s="37"/>
      <c r="F283" s="37"/>
      <c r="G283" s="84"/>
      <c r="H283" s="84"/>
      <c r="I283" s="84"/>
      <c r="J283" s="84"/>
      <c r="K283" s="53"/>
      <c r="L283" s="53"/>
      <c r="M283" s="4"/>
    </row>
    <row r="284" customFormat="false" ht="12.8" hidden="false" customHeight="false" outlineLevel="0" collapsed="false">
      <c r="A284" s="36" t="s">
        <v>255</v>
      </c>
      <c r="B284" s="36" t="s">
        <v>256</v>
      </c>
      <c r="C284" s="36" t="s">
        <v>163</v>
      </c>
      <c r="D284" s="36" t="s">
        <v>14</v>
      </c>
      <c r="E284" s="37"/>
      <c r="F284" s="37"/>
      <c r="G284" s="84"/>
      <c r="H284" s="84"/>
      <c r="I284" s="84"/>
      <c r="J284" s="84"/>
      <c r="K284" s="53"/>
      <c r="L284" s="53"/>
      <c r="M284" s="4"/>
    </row>
    <row r="285" customFormat="false" ht="12.8" hidden="false" customHeight="false" outlineLevel="0" collapsed="false">
      <c r="A285" s="36" t="s">
        <v>257</v>
      </c>
      <c r="B285" s="36" t="s">
        <v>258</v>
      </c>
      <c r="C285" s="36" t="s">
        <v>163</v>
      </c>
      <c r="D285" s="36" t="s">
        <v>17</v>
      </c>
      <c r="E285" s="37"/>
      <c r="F285" s="37"/>
      <c r="G285" s="84"/>
      <c r="H285" s="84"/>
      <c r="I285" s="84"/>
      <c r="J285" s="84"/>
      <c r="K285" s="53"/>
      <c r="L285" s="53"/>
      <c r="M285" s="4"/>
    </row>
    <row r="286" customFormat="false" ht="12.8" hidden="false" customHeight="false" outlineLevel="0" collapsed="false">
      <c r="A286" s="36" t="s">
        <v>261</v>
      </c>
      <c r="B286" s="36" t="s">
        <v>262</v>
      </c>
      <c r="C286" s="36" t="s">
        <v>163</v>
      </c>
      <c r="D286" s="36" t="s">
        <v>28</v>
      </c>
      <c r="E286" s="37"/>
      <c r="F286" s="37"/>
      <c r="G286" s="4"/>
      <c r="H286" s="4"/>
      <c r="I286" s="4"/>
      <c r="J286" s="4"/>
      <c r="K286" s="53"/>
      <c r="L286" s="53"/>
      <c r="M286" s="4"/>
    </row>
    <row r="287" customFormat="false" ht="12.8" hidden="false" customHeight="false" outlineLevel="0" collapsed="false">
      <c r="A287" s="36" t="s">
        <v>265</v>
      </c>
      <c r="B287" s="36" t="s">
        <v>266</v>
      </c>
      <c r="C287" s="36" t="s">
        <v>163</v>
      </c>
      <c r="D287" s="36" t="s">
        <v>28</v>
      </c>
      <c r="E287" s="37"/>
      <c r="F287" s="37"/>
      <c r="G287" s="4"/>
      <c r="H287" s="4"/>
      <c r="I287" s="4"/>
      <c r="J287" s="4"/>
      <c r="K287" s="53"/>
      <c r="L287" s="53"/>
      <c r="M287" s="4"/>
    </row>
    <row r="288" customFormat="false" ht="12.8" hidden="false" customHeight="false" outlineLevel="0" collapsed="false">
      <c r="A288" s="36" t="s">
        <v>267</v>
      </c>
      <c r="B288" s="36" t="s">
        <v>268</v>
      </c>
      <c r="C288" s="36" t="s">
        <v>163</v>
      </c>
      <c r="D288" s="36" t="s">
        <v>14</v>
      </c>
      <c r="E288" s="37"/>
      <c r="F288" s="37"/>
      <c r="G288" s="4"/>
      <c r="H288" s="4"/>
      <c r="I288" s="4"/>
      <c r="J288" s="4"/>
      <c r="K288" s="53"/>
      <c r="L288" s="53"/>
      <c r="M288" s="4"/>
    </row>
    <row r="291" customFormat="false" ht="12.8" hidden="false" customHeight="false" outlineLevel="0" collapsed="false">
      <c r="A291" s="0" t="s">
        <v>157</v>
      </c>
      <c r="B291" s="71" t="s">
        <v>282</v>
      </c>
      <c r="C291" s="0" t="s">
        <v>283</v>
      </c>
      <c r="E291" s="0" t="s">
        <v>271</v>
      </c>
    </row>
    <row r="292" customFormat="false" ht="12.8" hidden="false" customHeight="false" outlineLevel="0" collapsed="false">
      <c r="A292" s="35" t="s">
        <v>2</v>
      </c>
      <c r="B292" s="35" t="s">
        <v>3</v>
      </c>
      <c r="C292" s="35" t="s">
        <v>4</v>
      </c>
      <c r="D292" s="35" t="s">
        <v>5</v>
      </c>
      <c r="E292" s="2" t="s">
        <v>6</v>
      </c>
      <c r="F292" s="2" t="s">
        <v>7</v>
      </c>
      <c r="G292" s="2"/>
      <c r="H292" s="2"/>
      <c r="I292" s="2"/>
      <c r="J292" s="2"/>
      <c r="K292" s="2" t="s">
        <v>8</v>
      </c>
      <c r="L292" s="2" t="s">
        <v>7</v>
      </c>
      <c r="M292" s="2" t="s">
        <v>9</v>
      </c>
      <c r="N292" s="2" t="s">
        <v>7</v>
      </c>
      <c r="O292" s="2" t="s">
        <v>10</v>
      </c>
    </row>
    <row r="293" customFormat="false" ht="13.8" hidden="false" customHeight="false" outlineLevel="0" collapsed="false">
      <c r="A293" s="36" t="s">
        <v>201</v>
      </c>
      <c r="B293" s="36" t="s">
        <v>202</v>
      </c>
      <c r="C293" s="36" t="s">
        <v>163</v>
      </c>
      <c r="D293" s="36" t="s">
        <v>17</v>
      </c>
      <c r="E293" s="37" t="n">
        <v>16</v>
      </c>
      <c r="F293" s="38" t="n">
        <f aca="false">50*E293/40</f>
        <v>20</v>
      </c>
      <c r="G293" s="81" t="n">
        <v>0</v>
      </c>
      <c r="H293" s="81" t="n">
        <v>10</v>
      </c>
      <c r="I293" s="81" t="n">
        <v>4</v>
      </c>
      <c r="J293" s="81" t="n">
        <v>10</v>
      </c>
      <c r="K293" s="67" t="n">
        <f aca="false">SUM(G293:J293)</f>
        <v>24</v>
      </c>
      <c r="L293" s="41" t="n">
        <f aca="false">K293*5/4</f>
        <v>30</v>
      </c>
      <c r="M293" s="7" t="n">
        <f aca="false">F293+L293</f>
        <v>50</v>
      </c>
      <c r="N293" s="8" t="n">
        <f aca="false">ROUND(100*M293/96.75,0)</f>
        <v>52</v>
      </c>
      <c r="O293" s="9" t="n">
        <f aca="false">TRUNC((N293-1)/10,0)+1</f>
        <v>6</v>
      </c>
    </row>
    <row r="294" customFormat="false" ht="13.8" hidden="false" customHeight="false" outlineLevel="0" collapsed="false">
      <c r="A294" s="36" t="s">
        <v>203</v>
      </c>
      <c r="B294" s="36" t="s">
        <v>204</v>
      </c>
      <c r="C294" s="36" t="s">
        <v>163</v>
      </c>
      <c r="D294" s="36" t="s">
        <v>14</v>
      </c>
      <c r="E294" s="37"/>
      <c r="F294" s="37"/>
      <c r="G294" s="72"/>
      <c r="H294" s="72"/>
      <c r="I294" s="72"/>
      <c r="J294" s="72"/>
      <c r="K294" s="73"/>
      <c r="L294" s="41"/>
      <c r="M294" s="4"/>
    </row>
    <row r="295" customFormat="false" ht="13.8" hidden="false" customHeight="false" outlineLevel="0" collapsed="false">
      <c r="A295" s="36" t="s">
        <v>247</v>
      </c>
      <c r="B295" s="36" t="s">
        <v>248</v>
      </c>
      <c r="C295" s="36" t="s">
        <v>163</v>
      </c>
      <c r="D295" s="36" t="s">
        <v>28</v>
      </c>
      <c r="E295" s="37"/>
      <c r="F295" s="37"/>
      <c r="G295" s="72"/>
      <c r="H295" s="72"/>
      <c r="I295" s="72"/>
      <c r="J295" s="72"/>
      <c r="K295" s="73"/>
      <c r="L295" s="41"/>
      <c r="M295" s="4"/>
    </row>
    <row r="296" customFormat="false" ht="13.8" hidden="false" customHeight="false" outlineLevel="0" collapsed="false">
      <c r="A296" s="36" t="s">
        <v>259</v>
      </c>
      <c r="B296" s="36" t="s">
        <v>260</v>
      </c>
      <c r="C296" s="36" t="s">
        <v>163</v>
      </c>
      <c r="D296" s="36" t="s">
        <v>28</v>
      </c>
      <c r="E296" s="37"/>
      <c r="F296" s="37"/>
      <c r="G296" s="72"/>
      <c r="H296" s="72"/>
      <c r="I296" s="72"/>
      <c r="J296" s="72"/>
      <c r="K296" s="73"/>
      <c r="L296" s="41"/>
      <c r="M296" s="4"/>
    </row>
    <row r="297" customFormat="false" ht="13.8" hidden="false" customHeight="false" outlineLevel="0" collapsed="false">
      <c r="A297" s="36" t="s">
        <v>241</v>
      </c>
      <c r="B297" s="36" t="s">
        <v>242</v>
      </c>
      <c r="C297" s="36" t="s">
        <v>163</v>
      </c>
      <c r="D297" s="36" t="s">
        <v>14</v>
      </c>
      <c r="E297" s="37"/>
      <c r="F297" s="37"/>
      <c r="G297" s="72"/>
      <c r="H297" s="72"/>
      <c r="I297" s="72"/>
      <c r="J297" s="72"/>
      <c r="K297" s="73"/>
      <c r="L297" s="41"/>
      <c r="M297" s="4"/>
    </row>
    <row r="298" customFormat="false" ht="13.8" hidden="false" customHeight="false" outlineLevel="0" collapsed="false">
      <c r="A298" s="36" t="s">
        <v>233</v>
      </c>
      <c r="B298" s="36" t="s">
        <v>234</v>
      </c>
      <c r="C298" s="36" t="s">
        <v>163</v>
      </c>
      <c r="D298" s="36" t="s">
        <v>28</v>
      </c>
      <c r="E298" s="37"/>
      <c r="F298" s="37"/>
      <c r="G298" s="72"/>
      <c r="H298" s="72"/>
      <c r="I298" s="72"/>
      <c r="J298" s="72"/>
      <c r="K298" s="73"/>
      <c r="L298" s="41"/>
      <c r="M298" s="4"/>
    </row>
    <row r="299" customFormat="false" ht="13.8" hidden="false" customHeight="false" outlineLevel="0" collapsed="false">
      <c r="A299" s="36" t="s">
        <v>263</v>
      </c>
      <c r="B299" s="36" t="s">
        <v>264</v>
      </c>
      <c r="C299" s="36" t="s">
        <v>178</v>
      </c>
      <c r="D299" s="36" t="s">
        <v>17</v>
      </c>
      <c r="E299" s="37"/>
      <c r="F299" s="37"/>
      <c r="G299" s="72"/>
      <c r="H299" s="72"/>
      <c r="I299" s="72"/>
      <c r="J299" s="72"/>
      <c r="K299" s="73"/>
      <c r="L299" s="41"/>
      <c r="M299" s="4"/>
    </row>
    <row r="300" customFormat="false" ht="13.8" hidden="false" customHeight="false" outlineLevel="0" collapsed="false">
      <c r="A300" s="36" t="s">
        <v>189</v>
      </c>
      <c r="B300" s="36" t="s">
        <v>190</v>
      </c>
      <c r="C300" s="36" t="s">
        <v>163</v>
      </c>
      <c r="D300" s="36" t="s">
        <v>28</v>
      </c>
      <c r="E300" s="37"/>
      <c r="F300" s="37"/>
      <c r="G300" s="72"/>
      <c r="H300" s="72"/>
      <c r="I300" s="72"/>
      <c r="J300" s="72"/>
      <c r="K300" s="73"/>
      <c r="L300" s="41"/>
      <c r="M300" s="4"/>
    </row>
    <row r="301" customFormat="false" ht="13.8" hidden="false" customHeight="false" outlineLevel="0" collapsed="false">
      <c r="A301" s="36" t="s">
        <v>191</v>
      </c>
      <c r="B301" s="36" t="s">
        <v>192</v>
      </c>
      <c r="C301" s="36" t="s">
        <v>163</v>
      </c>
      <c r="D301" s="36" t="s">
        <v>28</v>
      </c>
      <c r="E301" s="37"/>
      <c r="F301" s="37"/>
      <c r="G301" s="72"/>
      <c r="H301" s="72"/>
      <c r="I301" s="72"/>
      <c r="J301" s="72"/>
      <c r="K301" s="73"/>
      <c r="L301" s="41"/>
      <c r="M301" s="4"/>
    </row>
    <row r="302" customFormat="false" ht="13.8" hidden="false" customHeight="false" outlineLevel="0" collapsed="false">
      <c r="A302" s="36" t="s">
        <v>193</v>
      </c>
      <c r="B302" s="36" t="s">
        <v>194</v>
      </c>
      <c r="C302" s="36" t="s">
        <v>163</v>
      </c>
      <c r="D302" s="36" t="s">
        <v>17</v>
      </c>
      <c r="E302" s="37"/>
      <c r="F302" s="37"/>
      <c r="G302" s="72"/>
      <c r="H302" s="72"/>
      <c r="I302" s="72"/>
      <c r="J302" s="72"/>
      <c r="K302" s="73"/>
      <c r="L302" s="41"/>
      <c r="M302" s="4"/>
    </row>
    <row r="303" customFormat="false" ht="13.8" hidden="false" customHeight="false" outlineLevel="0" collapsed="false">
      <c r="A303" s="36" t="s">
        <v>195</v>
      </c>
      <c r="B303" s="36" t="s">
        <v>196</v>
      </c>
      <c r="C303" s="36" t="s">
        <v>163</v>
      </c>
      <c r="D303" s="36" t="s">
        <v>14</v>
      </c>
      <c r="E303" s="37"/>
      <c r="F303" s="37"/>
      <c r="G303" s="72"/>
      <c r="H303" s="72"/>
      <c r="I303" s="72"/>
      <c r="J303" s="72"/>
      <c r="K303" s="73"/>
      <c r="L303" s="41"/>
      <c r="M303" s="4"/>
    </row>
    <row r="304" customFormat="false" ht="13.8" hidden="false" customHeight="false" outlineLevel="0" collapsed="false">
      <c r="A304" s="36" t="s">
        <v>205</v>
      </c>
      <c r="B304" s="36" t="s">
        <v>206</v>
      </c>
      <c r="C304" s="36" t="s">
        <v>163</v>
      </c>
      <c r="D304" s="36" t="s">
        <v>17</v>
      </c>
      <c r="E304" s="37"/>
      <c r="F304" s="37"/>
      <c r="G304" s="72"/>
      <c r="H304" s="72"/>
      <c r="I304" s="72"/>
      <c r="J304" s="72"/>
      <c r="K304" s="73"/>
      <c r="L304" s="41"/>
      <c r="M304" s="4"/>
    </row>
    <row r="305" customFormat="false" ht="13.8" hidden="false" customHeight="false" outlineLevel="0" collapsed="false">
      <c r="A305" s="36" t="s">
        <v>207</v>
      </c>
      <c r="B305" s="36" t="s">
        <v>208</v>
      </c>
      <c r="C305" s="36" t="s">
        <v>163</v>
      </c>
      <c r="D305" s="36" t="s">
        <v>17</v>
      </c>
      <c r="E305" s="37"/>
      <c r="F305" s="37"/>
      <c r="G305" s="72"/>
      <c r="H305" s="72"/>
      <c r="I305" s="72"/>
      <c r="J305" s="72"/>
      <c r="K305" s="73"/>
      <c r="L305" s="41"/>
      <c r="M305" s="4"/>
    </row>
    <row r="306" customFormat="false" ht="13.8" hidden="false" customHeight="false" outlineLevel="0" collapsed="false">
      <c r="A306" s="36" t="s">
        <v>209</v>
      </c>
      <c r="B306" s="36" t="s">
        <v>210</v>
      </c>
      <c r="C306" s="36" t="s">
        <v>163</v>
      </c>
      <c r="D306" s="36" t="s">
        <v>28</v>
      </c>
      <c r="E306" s="37"/>
      <c r="F306" s="37"/>
      <c r="G306" s="72"/>
      <c r="H306" s="72"/>
      <c r="I306" s="72"/>
      <c r="J306" s="72"/>
      <c r="K306" s="73"/>
      <c r="L306" s="41"/>
      <c r="M306" s="4"/>
    </row>
    <row r="307" customFormat="false" ht="12.8" hidden="false" customHeight="false" outlineLevel="0" collapsed="false">
      <c r="A307" s="36" t="s">
        <v>215</v>
      </c>
      <c r="B307" s="36" t="s">
        <v>216</v>
      </c>
      <c r="C307" s="36" t="s">
        <v>163</v>
      </c>
      <c r="D307" s="36" t="s">
        <v>28</v>
      </c>
      <c r="E307" s="37"/>
      <c r="F307" s="37"/>
      <c r="G307" s="4"/>
      <c r="H307" s="4"/>
      <c r="I307" s="4"/>
      <c r="J307" s="4"/>
      <c r="K307" s="53"/>
      <c r="L307" s="53"/>
      <c r="M307" s="4"/>
    </row>
    <row r="308" customFormat="false" ht="12.8" hidden="false" customHeight="false" outlineLevel="0" collapsed="false">
      <c r="A308" s="36" t="s">
        <v>217</v>
      </c>
      <c r="B308" s="36" t="s">
        <v>218</v>
      </c>
      <c r="C308" s="36" t="s">
        <v>178</v>
      </c>
      <c r="D308" s="36" t="s">
        <v>14</v>
      </c>
      <c r="E308" s="37"/>
      <c r="F308" s="37"/>
      <c r="G308" s="4"/>
      <c r="H308" s="4"/>
      <c r="I308" s="4"/>
      <c r="J308" s="4"/>
      <c r="K308" s="53"/>
      <c r="L308" s="53"/>
      <c r="M308" s="4"/>
    </row>
    <row r="309" customFormat="false" ht="12.8" hidden="false" customHeight="false" outlineLevel="0" collapsed="false">
      <c r="A309" s="36" t="s">
        <v>219</v>
      </c>
      <c r="B309" s="36" t="s">
        <v>220</v>
      </c>
      <c r="C309" s="36" t="s">
        <v>163</v>
      </c>
      <c r="D309" s="36" t="s">
        <v>17</v>
      </c>
      <c r="E309" s="37"/>
      <c r="F309" s="37"/>
      <c r="G309" s="4"/>
      <c r="H309" s="4"/>
      <c r="I309" s="4"/>
      <c r="J309" s="4"/>
      <c r="K309" s="53"/>
      <c r="L309" s="53"/>
      <c r="M309" s="4"/>
    </row>
    <row r="310" customFormat="false" ht="12.8" hidden="false" customHeight="false" outlineLevel="0" collapsed="false">
      <c r="A310" s="36" t="s">
        <v>221</v>
      </c>
      <c r="B310" s="36" t="s">
        <v>222</v>
      </c>
      <c r="C310" s="36" t="s">
        <v>163</v>
      </c>
      <c r="D310" s="36" t="s">
        <v>28</v>
      </c>
      <c r="E310" s="37"/>
      <c r="F310" s="37"/>
      <c r="G310" s="4"/>
      <c r="H310" s="4"/>
      <c r="I310" s="4"/>
      <c r="J310" s="4"/>
      <c r="K310" s="53"/>
      <c r="L310" s="53"/>
      <c r="M310" s="4"/>
    </row>
    <row r="311" customFormat="false" ht="12.8" hidden="false" customHeight="false" outlineLevel="0" collapsed="false">
      <c r="A311" s="36" t="s">
        <v>223</v>
      </c>
      <c r="B311" s="36" t="s">
        <v>224</v>
      </c>
      <c r="C311" s="36" t="s">
        <v>163</v>
      </c>
      <c r="D311" s="36" t="s">
        <v>28</v>
      </c>
      <c r="E311" s="37"/>
      <c r="F311" s="37"/>
      <c r="G311" s="4"/>
      <c r="H311" s="4"/>
      <c r="I311" s="4"/>
      <c r="J311" s="4"/>
      <c r="K311" s="53"/>
      <c r="L311" s="53"/>
      <c r="M311" s="4"/>
    </row>
    <row r="312" customFormat="false" ht="12.8" hidden="false" customHeight="false" outlineLevel="0" collapsed="false">
      <c r="A312" s="36" t="s">
        <v>225</v>
      </c>
      <c r="B312" s="36" t="s">
        <v>226</v>
      </c>
      <c r="C312" s="36" t="s">
        <v>163</v>
      </c>
      <c r="D312" s="36" t="s">
        <v>14</v>
      </c>
      <c r="E312" s="37"/>
      <c r="F312" s="37"/>
      <c r="G312" s="4"/>
      <c r="H312" s="4"/>
      <c r="I312" s="4"/>
      <c r="J312" s="4"/>
      <c r="K312" s="53"/>
      <c r="L312" s="53"/>
      <c r="M312" s="4"/>
    </row>
    <row r="313" customFormat="false" ht="12.8" hidden="false" customHeight="false" outlineLevel="0" collapsed="false">
      <c r="A313" s="36" t="s">
        <v>227</v>
      </c>
      <c r="B313" s="36" t="s">
        <v>228</v>
      </c>
      <c r="C313" s="36" t="s">
        <v>163</v>
      </c>
      <c r="D313" s="36" t="s">
        <v>14</v>
      </c>
      <c r="E313" s="37"/>
      <c r="F313" s="37"/>
      <c r="G313" s="4"/>
      <c r="H313" s="4"/>
      <c r="I313" s="4"/>
      <c r="J313" s="4"/>
      <c r="K313" s="53"/>
      <c r="L313" s="53"/>
      <c r="M313" s="4"/>
    </row>
    <row r="314" customFormat="false" ht="12.8" hidden="false" customHeight="false" outlineLevel="0" collapsed="false">
      <c r="A314" s="36" t="s">
        <v>229</v>
      </c>
      <c r="B314" s="36" t="s">
        <v>230</v>
      </c>
      <c r="C314" s="36" t="s">
        <v>163</v>
      </c>
      <c r="D314" s="36" t="s">
        <v>14</v>
      </c>
      <c r="E314" s="37"/>
      <c r="F314" s="37"/>
      <c r="G314" s="4"/>
      <c r="H314" s="4"/>
      <c r="I314" s="4"/>
      <c r="J314" s="4"/>
      <c r="K314" s="53"/>
      <c r="L314" s="53"/>
      <c r="M314" s="4"/>
    </row>
    <row r="315" customFormat="false" ht="12.8" hidden="false" customHeight="false" outlineLevel="0" collapsed="false">
      <c r="A315" s="36" t="s">
        <v>231</v>
      </c>
      <c r="B315" s="36" t="s">
        <v>232</v>
      </c>
      <c r="C315" s="36" t="s">
        <v>163</v>
      </c>
      <c r="D315" s="36" t="s">
        <v>28</v>
      </c>
      <c r="E315" s="37"/>
      <c r="F315" s="37"/>
      <c r="G315" s="4"/>
      <c r="H315" s="4"/>
      <c r="I315" s="4"/>
      <c r="J315" s="4"/>
      <c r="K315" s="53"/>
      <c r="L315" s="53"/>
      <c r="M315" s="4"/>
    </row>
    <row r="316" customFormat="false" ht="12.8" hidden="false" customHeight="false" outlineLevel="0" collapsed="false">
      <c r="A316" s="36" t="s">
        <v>235</v>
      </c>
      <c r="B316" s="36" t="s">
        <v>236</v>
      </c>
      <c r="C316" s="36" t="s">
        <v>163</v>
      </c>
      <c r="D316" s="36" t="s">
        <v>17</v>
      </c>
      <c r="E316" s="37"/>
      <c r="F316" s="37"/>
      <c r="G316" s="4"/>
      <c r="H316" s="4"/>
      <c r="I316" s="4"/>
      <c r="J316" s="4"/>
      <c r="K316" s="53"/>
      <c r="L316" s="53"/>
      <c r="M316" s="4"/>
    </row>
    <row r="317" customFormat="false" ht="12.8" hidden="false" customHeight="false" outlineLevel="0" collapsed="false">
      <c r="A317" s="36" t="s">
        <v>239</v>
      </c>
      <c r="B317" s="36" t="s">
        <v>240</v>
      </c>
      <c r="C317" s="36" t="s">
        <v>163</v>
      </c>
      <c r="D317" s="36" t="s">
        <v>14</v>
      </c>
      <c r="E317" s="37"/>
      <c r="F317" s="37"/>
      <c r="G317" s="4"/>
      <c r="H317" s="4"/>
      <c r="I317" s="4"/>
      <c r="J317" s="4"/>
      <c r="K317" s="53"/>
      <c r="L317" s="53"/>
      <c r="M317" s="4"/>
    </row>
    <row r="318" customFormat="false" ht="12.8" hidden="false" customHeight="false" outlineLevel="0" collapsed="false">
      <c r="A318" s="36" t="s">
        <v>243</v>
      </c>
      <c r="B318" s="36" t="s">
        <v>244</v>
      </c>
      <c r="C318" s="36" t="s">
        <v>163</v>
      </c>
      <c r="D318" s="36" t="s">
        <v>17</v>
      </c>
      <c r="E318" s="37"/>
      <c r="F318" s="37"/>
      <c r="G318" s="84"/>
      <c r="H318" s="84"/>
      <c r="I318" s="84"/>
      <c r="J318" s="84"/>
      <c r="K318" s="53"/>
      <c r="L318" s="53"/>
      <c r="M318" s="4"/>
    </row>
    <row r="319" customFormat="false" ht="12.8" hidden="false" customHeight="false" outlineLevel="0" collapsed="false">
      <c r="A319" s="36" t="s">
        <v>245</v>
      </c>
      <c r="B319" s="36" t="s">
        <v>246</v>
      </c>
      <c r="C319" s="36" t="s">
        <v>163</v>
      </c>
      <c r="D319" s="36" t="s">
        <v>28</v>
      </c>
      <c r="E319" s="37"/>
      <c r="F319" s="37"/>
      <c r="G319" s="84"/>
      <c r="H319" s="84"/>
      <c r="I319" s="84"/>
      <c r="J319" s="84"/>
      <c r="K319" s="53"/>
      <c r="L319" s="53"/>
      <c r="M319" s="4"/>
    </row>
    <row r="320" customFormat="false" ht="12.8" hidden="false" customHeight="false" outlineLevel="0" collapsed="false">
      <c r="A320" s="36" t="s">
        <v>249</v>
      </c>
      <c r="B320" s="36" t="s">
        <v>250</v>
      </c>
      <c r="C320" s="36" t="s">
        <v>163</v>
      </c>
      <c r="D320" s="36" t="s">
        <v>17</v>
      </c>
      <c r="E320" s="37"/>
      <c r="F320" s="37"/>
      <c r="G320" s="84"/>
      <c r="H320" s="84"/>
      <c r="I320" s="84"/>
      <c r="J320" s="84"/>
      <c r="K320" s="53"/>
      <c r="L320" s="53"/>
      <c r="M320" s="4"/>
    </row>
    <row r="321" customFormat="false" ht="12.8" hidden="false" customHeight="false" outlineLevel="0" collapsed="false">
      <c r="A321" s="36" t="s">
        <v>251</v>
      </c>
      <c r="B321" s="36" t="s">
        <v>252</v>
      </c>
      <c r="C321" s="36" t="s">
        <v>163</v>
      </c>
      <c r="D321" s="36" t="s">
        <v>14</v>
      </c>
      <c r="E321" s="37"/>
      <c r="F321" s="37"/>
      <c r="G321" s="84"/>
      <c r="H321" s="84"/>
      <c r="I321" s="84"/>
      <c r="J321" s="84"/>
      <c r="K321" s="53"/>
      <c r="L321" s="53"/>
      <c r="M321" s="4"/>
    </row>
    <row r="322" customFormat="false" ht="12.8" hidden="false" customHeight="false" outlineLevel="0" collapsed="false">
      <c r="A322" s="36" t="s">
        <v>253</v>
      </c>
      <c r="B322" s="36" t="s">
        <v>254</v>
      </c>
      <c r="C322" s="36" t="s">
        <v>163</v>
      </c>
      <c r="D322" s="36" t="s">
        <v>14</v>
      </c>
      <c r="E322" s="37"/>
      <c r="F322" s="37"/>
      <c r="G322" s="84"/>
      <c r="H322" s="84"/>
      <c r="I322" s="84"/>
      <c r="J322" s="84"/>
      <c r="K322" s="53"/>
      <c r="L322" s="53"/>
      <c r="M322" s="4"/>
    </row>
    <row r="323" customFormat="false" ht="12.8" hidden="false" customHeight="false" outlineLevel="0" collapsed="false">
      <c r="A323" s="36" t="s">
        <v>255</v>
      </c>
      <c r="B323" s="36" t="s">
        <v>256</v>
      </c>
      <c r="C323" s="36" t="s">
        <v>163</v>
      </c>
      <c r="D323" s="36" t="s">
        <v>14</v>
      </c>
      <c r="E323" s="37"/>
      <c r="F323" s="37"/>
      <c r="G323" s="84"/>
      <c r="H323" s="84"/>
      <c r="I323" s="84"/>
      <c r="J323" s="84"/>
      <c r="K323" s="53"/>
      <c r="L323" s="53"/>
      <c r="M323" s="4"/>
    </row>
    <row r="324" customFormat="false" ht="12.8" hidden="false" customHeight="false" outlineLevel="0" collapsed="false">
      <c r="A324" s="36" t="s">
        <v>257</v>
      </c>
      <c r="B324" s="36" t="s">
        <v>258</v>
      </c>
      <c r="C324" s="36" t="s">
        <v>163</v>
      </c>
      <c r="D324" s="36" t="s">
        <v>17</v>
      </c>
      <c r="E324" s="37"/>
      <c r="F324" s="37"/>
      <c r="G324" s="84"/>
      <c r="H324" s="84"/>
      <c r="I324" s="84"/>
      <c r="J324" s="84"/>
      <c r="K324" s="53"/>
      <c r="L324" s="53"/>
      <c r="M324" s="4"/>
    </row>
    <row r="325" customFormat="false" ht="12.8" hidden="false" customHeight="false" outlineLevel="0" collapsed="false">
      <c r="A325" s="36" t="s">
        <v>261</v>
      </c>
      <c r="B325" s="36" t="s">
        <v>262</v>
      </c>
      <c r="C325" s="36" t="s">
        <v>163</v>
      </c>
      <c r="D325" s="36" t="s">
        <v>28</v>
      </c>
      <c r="E325" s="37"/>
      <c r="F325" s="37"/>
      <c r="G325" s="4"/>
      <c r="H325" s="4"/>
      <c r="I325" s="4"/>
      <c r="J325" s="4"/>
      <c r="K325" s="53"/>
      <c r="L325" s="53"/>
      <c r="M325" s="4"/>
    </row>
    <row r="326" customFormat="false" ht="12.8" hidden="false" customHeight="false" outlineLevel="0" collapsed="false">
      <c r="A326" s="36" t="s">
        <v>265</v>
      </c>
      <c r="B326" s="36" t="s">
        <v>266</v>
      </c>
      <c r="C326" s="36" t="s">
        <v>163</v>
      </c>
      <c r="D326" s="36" t="s">
        <v>28</v>
      </c>
      <c r="E326" s="37"/>
      <c r="F326" s="37"/>
      <c r="G326" s="4"/>
      <c r="H326" s="4"/>
      <c r="I326" s="4"/>
      <c r="J326" s="4"/>
      <c r="K326" s="53"/>
      <c r="L326" s="53"/>
      <c r="M326" s="4"/>
    </row>
    <row r="327" customFormat="false" ht="12.8" hidden="false" customHeight="false" outlineLevel="0" collapsed="false">
      <c r="A327" s="36" t="s">
        <v>267</v>
      </c>
      <c r="B327" s="36" t="s">
        <v>268</v>
      </c>
      <c r="C327" s="36" t="s">
        <v>163</v>
      </c>
      <c r="D327" s="36" t="s">
        <v>14</v>
      </c>
      <c r="E327" s="37"/>
      <c r="F327" s="37"/>
      <c r="G327" s="4"/>
      <c r="H327" s="4"/>
      <c r="I327" s="4"/>
      <c r="J327" s="4"/>
      <c r="K327" s="53"/>
      <c r="L327" s="53"/>
      <c r="M327" s="4"/>
    </row>
    <row r="330" customFormat="false" ht="12.8" hidden="false" customHeight="false" outlineLevel="0" collapsed="false">
      <c r="A330" s="0" t="s">
        <v>158</v>
      </c>
      <c r="B330" s="71" t="s">
        <v>159</v>
      </c>
      <c r="E330" s="0" t="s">
        <v>271</v>
      </c>
    </row>
    <row r="331" customFormat="false" ht="12.8" hidden="false" customHeight="false" outlineLevel="0" collapsed="false">
      <c r="A331" s="35" t="s">
        <v>2</v>
      </c>
      <c r="B331" s="35" t="s">
        <v>3</v>
      </c>
      <c r="C331" s="35" t="s">
        <v>4</v>
      </c>
      <c r="D331" s="35" t="s">
        <v>5</v>
      </c>
      <c r="E331" s="2" t="s">
        <v>6</v>
      </c>
      <c r="F331" s="2" t="s">
        <v>7</v>
      </c>
      <c r="G331" s="2"/>
      <c r="H331" s="2"/>
      <c r="I331" s="2"/>
      <c r="J331" s="2"/>
      <c r="K331" s="2" t="s">
        <v>8</v>
      </c>
      <c r="L331" s="2" t="s">
        <v>7</v>
      </c>
      <c r="M331" s="2" t="s">
        <v>9</v>
      </c>
      <c r="N331" s="2" t="s">
        <v>7</v>
      </c>
      <c r="O331" s="2" t="s">
        <v>10</v>
      </c>
    </row>
    <row r="332" customFormat="false" ht="13.8" hidden="false" customHeight="false" outlineLevel="0" collapsed="false">
      <c r="A332" s="36" t="s">
        <v>203</v>
      </c>
      <c r="B332" s="36" t="s">
        <v>204</v>
      </c>
      <c r="C332" s="36" t="s">
        <v>163</v>
      </c>
      <c r="D332" s="36" t="s">
        <v>14</v>
      </c>
      <c r="E332" s="37"/>
      <c r="F332" s="37"/>
      <c r="G332" s="72"/>
      <c r="H332" s="72"/>
      <c r="I332" s="72"/>
      <c r="J332" s="72"/>
      <c r="K332" s="73"/>
      <c r="L332" s="41"/>
      <c r="M332" s="4"/>
    </row>
    <row r="333" customFormat="false" ht="13.8" hidden="false" customHeight="false" outlineLevel="0" collapsed="false">
      <c r="A333" s="36" t="s">
        <v>247</v>
      </c>
      <c r="B333" s="36" t="s">
        <v>248</v>
      </c>
      <c r="C333" s="36" t="s">
        <v>163</v>
      </c>
      <c r="D333" s="36" t="s">
        <v>28</v>
      </c>
      <c r="E333" s="37"/>
      <c r="F333" s="37"/>
      <c r="G333" s="72"/>
      <c r="H333" s="72"/>
      <c r="I333" s="72"/>
      <c r="J333" s="72"/>
      <c r="K333" s="73"/>
      <c r="L333" s="41"/>
      <c r="M333" s="4"/>
    </row>
    <row r="334" customFormat="false" ht="13.8" hidden="false" customHeight="false" outlineLevel="0" collapsed="false">
      <c r="A334" s="36" t="s">
        <v>259</v>
      </c>
      <c r="B334" s="36" t="s">
        <v>260</v>
      </c>
      <c r="C334" s="36" t="s">
        <v>163</v>
      </c>
      <c r="D334" s="36" t="s">
        <v>28</v>
      </c>
      <c r="E334" s="37"/>
      <c r="F334" s="37"/>
      <c r="G334" s="72"/>
      <c r="H334" s="72"/>
      <c r="I334" s="72"/>
      <c r="J334" s="72"/>
      <c r="K334" s="73"/>
      <c r="L334" s="41"/>
      <c r="M334" s="4"/>
    </row>
    <row r="335" customFormat="false" ht="13.8" hidden="false" customHeight="false" outlineLevel="0" collapsed="false">
      <c r="A335" s="36" t="s">
        <v>241</v>
      </c>
      <c r="B335" s="36" t="s">
        <v>242</v>
      </c>
      <c r="C335" s="36" t="s">
        <v>163</v>
      </c>
      <c r="D335" s="36" t="s">
        <v>14</v>
      </c>
      <c r="E335" s="37"/>
      <c r="F335" s="37"/>
      <c r="G335" s="72"/>
      <c r="H335" s="72"/>
      <c r="I335" s="72"/>
      <c r="J335" s="72"/>
      <c r="K335" s="73"/>
      <c r="L335" s="41"/>
      <c r="M335" s="4"/>
    </row>
    <row r="336" customFormat="false" ht="13.8" hidden="false" customHeight="false" outlineLevel="0" collapsed="false">
      <c r="A336" s="36" t="s">
        <v>233</v>
      </c>
      <c r="B336" s="36" t="s">
        <v>234</v>
      </c>
      <c r="C336" s="36" t="s">
        <v>163</v>
      </c>
      <c r="D336" s="36" t="s">
        <v>28</v>
      </c>
      <c r="E336" s="37"/>
      <c r="F336" s="37"/>
      <c r="G336" s="72"/>
      <c r="H336" s="72"/>
      <c r="I336" s="72"/>
      <c r="J336" s="72"/>
      <c r="K336" s="73"/>
      <c r="L336" s="41"/>
      <c r="M336" s="4"/>
    </row>
    <row r="337" customFormat="false" ht="13.8" hidden="false" customHeight="false" outlineLevel="0" collapsed="false">
      <c r="A337" s="36" t="s">
        <v>263</v>
      </c>
      <c r="B337" s="36" t="s">
        <v>264</v>
      </c>
      <c r="C337" s="36" t="s">
        <v>178</v>
      </c>
      <c r="D337" s="36" t="s">
        <v>17</v>
      </c>
      <c r="E337" s="37"/>
      <c r="F337" s="37"/>
      <c r="G337" s="72"/>
      <c r="H337" s="72"/>
      <c r="I337" s="72"/>
      <c r="J337" s="72"/>
      <c r="K337" s="73"/>
      <c r="L337" s="41"/>
      <c r="M337" s="4"/>
    </row>
    <row r="338" customFormat="false" ht="13.8" hidden="false" customHeight="false" outlineLevel="0" collapsed="false">
      <c r="A338" s="36" t="s">
        <v>189</v>
      </c>
      <c r="B338" s="36" t="s">
        <v>190</v>
      </c>
      <c r="C338" s="36" t="s">
        <v>163</v>
      </c>
      <c r="D338" s="36" t="s">
        <v>28</v>
      </c>
      <c r="E338" s="37"/>
      <c r="F338" s="37"/>
      <c r="G338" s="72"/>
      <c r="H338" s="72"/>
      <c r="I338" s="72"/>
      <c r="J338" s="72"/>
      <c r="K338" s="73"/>
      <c r="L338" s="41"/>
      <c r="M338" s="4"/>
    </row>
    <row r="339" customFormat="false" ht="13.8" hidden="false" customHeight="false" outlineLevel="0" collapsed="false">
      <c r="A339" s="36" t="s">
        <v>191</v>
      </c>
      <c r="B339" s="36" t="s">
        <v>192</v>
      </c>
      <c r="C339" s="36" t="s">
        <v>163</v>
      </c>
      <c r="D339" s="36" t="s">
        <v>28</v>
      </c>
      <c r="E339" s="37"/>
      <c r="F339" s="37"/>
      <c r="G339" s="72"/>
      <c r="H339" s="72"/>
      <c r="I339" s="72"/>
      <c r="J339" s="72"/>
      <c r="K339" s="73"/>
      <c r="L339" s="41"/>
      <c r="M339" s="4"/>
    </row>
    <row r="340" customFormat="false" ht="13.8" hidden="false" customHeight="false" outlineLevel="0" collapsed="false">
      <c r="A340" s="36" t="s">
        <v>193</v>
      </c>
      <c r="B340" s="36" t="s">
        <v>194</v>
      </c>
      <c r="C340" s="36" t="s">
        <v>163</v>
      </c>
      <c r="D340" s="36" t="s">
        <v>17</v>
      </c>
      <c r="E340" s="37"/>
      <c r="F340" s="37"/>
      <c r="G340" s="72"/>
      <c r="H340" s="72"/>
      <c r="I340" s="72"/>
      <c r="J340" s="72"/>
      <c r="K340" s="73"/>
      <c r="L340" s="41"/>
      <c r="M340" s="4"/>
    </row>
    <row r="341" customFormat="false" ht="13.8" hidden="false" customHeight="false" outlineLevel="0" collapsed="false">
      <c r="A341" s="36" t="s">
        <v>195</v>
      </c>
      <c r="B341" s="36" t="s">
        <v>196</v>
      </c>
      <c r="C341" s="36" t="s">
        <v>163</v>
      </c>
      <c r="D341" s="36" t="s">
        <v>14</v>
      </c>
      <c r="E341" s="37"/>
      <c r="F341" s="37"/>
      <c r="G341" s="72"/>
      <c r="H341" s="72"/>
      <c r="I341" s="72"/>
      <c r="J341" s="72"/>
      <c r="K341" s="73"/>
      <c r="L341" s="41"/>
      <c r="M341" s="4"/>
    </row>
    <row r="342" customFormat="false" ht="13.8" hidden="false" customHeight="false" outlineLevel="0" collapsed="false">
      <c r="A342" s="36" t="s">
        <v>205</v>
      </c>
      <c r="B342" s="36" t="s">
        <v>206</v>
      </c>
      <c r="C342" s="36" t="s">
        <v>163</v>
      </c>
      <c r="D342" s="36" t="s">
        <v>17</v>
      </c>
      <c r="E342" s="37"/>
      <c r="F342" s="37"/>
      <c r="G342" s="72"/>
      <c r="H342" s="72"/>
      <c r="I342" s="72"/>
      <c r="J342" s="72"/>
      <c r="K342" s="73"/>
      <c r="L342" s="41"/>
      <c r="M342" s="4"/>
    </row>
    <row r="343" customFormat="false" ht="13.8" hidden="false" customHeight="false" outlineLevel="0" collapsed="false">
      <c r="A343" s="36" t="s">
        <v>207</v>
      </c>
      <c r="B343" s="36" t="s">
        <v>208</v>
      </c>
      <c r="C343" s="36" t="s">
        <v>163</v>
      </c>
      <c r="D343" s="36" t="s">
        <v>17</v>
      </c>
      <c r="E343" s="37"/>
      <c r="F343" s="37"/>
      <c r="G343" s="72"/>
      <c r="H343" s="72"/>
      <c r="I343" s="72"/>
      <c r="J343" s="72"/>
      <c r="K343" s="73"/>
      <c r="L343" s="41"/>
      <c r="M343" s="4"/>
    </row>
    <row r="344" customFormat="false" ht="13.8" hidden="false" customHeight="false" outlineLevel="0" collapsed="false">
      <c r="A344" s="36" t="s">
        <v>209</v>
      </c>
      <c r="B344" s="36" t="s">
        <v>210</v>
      </c>
      <c r="C344" s="36" t="s">
        <v>163</v>
      </c>
      <c r="D344" s="36" t="s">
        <v>28</v>
      </c>
      <c r="E344" s="37"/>
      <c r="F344" s="37"/>
      <c r="G344" s="72"/>
      <c r="H344" s="72"/>
      <c r="I344" s="72"/>
      <c r="J344" s="72"/>
      <c r="K344" s="73"/>
      <c r="L344" s="41"/>
      <c r="M344" s="4"/>
    </row>
    <row r="345" customFormat="false" ht="12.8" hidden="false" customHeight="false" outlineLevel="0" collapsed="false">
      <c r="A345" s="36" t="s">
        <v>215</v>
      </c>
      <c r="B345" s="36" t="s">
        <v>216</v>
      </c>
      <c r="C345" s="36" t="s">
        <v>163</v>
      </c>
      <c r="D345" s="36" t="s">
        <v>28</v>
      </c>
      <c r="E345" s="37"/>
      <c r="F345" s="37"/>
      <c r="G345" s="4"/>
      <c r="H345" s="4"/>
      <c r="I345" s="4"/>
      <c r="J345" s="4"/>
      <c r="K345" s="53"/>
      <c r="L345" s="53"/>
      <c r="M345" s="4"/>
    </row>
    <row r="346" customFormat="false" ht="12.8" hidden="false" customHeight="false" outlineLevel="0" collapsed="false">
      <c r="A346" s="36" t="s">
        <v>217</v>
      </c>
      <c r="B346" s="36" t="s">
        <v>218</v>
      </c>
      <c r="C346" s="36" t="s">
        <v>178</v>
      </c>
      <c r="D346" s="36" t="s">
        <v>14</v>
      </c>
      <c r="E346" s="37"/>
      <c r="F346" s="37"/>
      <c r="G346" s="4"/>
      <c r="H346" s="4"/>
      <c r="I346" s="4"/>
      <c r="J346" s="4"/>
      <c r="K346" s="53"/>
      <c r="L346" s="53"/>
      <c r="M346" s="4"/>
    </row>
    <row r="347" customFormat="false" ht="12.8" hidden="false" customHeight="false" outlineLevel="0" collapsed="false">
      <c r="A347" s="36" t="s">
        <v>219</v>
      </c>
      <c r="B347" s="36" t="s">
        <v>220</v>
      </c>
      <c r="C347" s="36" t="s">
        <v>163</v>
      </c>
      <c r="D347" s="36" t="s">
        <v>17</v>
      </c>
      <c r="E347" s="37"/>
      <c r="F347" s="37"/>
      <c r="G347" s="4"/>
      <c r="H347" s="4"/>
      <c r="I347" s="4"/>
      <c r="J347" s="4"/>
      <c r="K347" s="53"/>
      <c r="L347" s="53"/>
      <c r="M347" s="4"/>
    </row>
    <row r="348" customFormat="false" ht="12.8" hidden="false" customHeight="false" outlineLevel="0" collapsed="false">
      <c r="A348" s="36" t="s">
        <v>221</v>
      </c>
      <c r="B348" s="36" t="s">
        <v>222</v>
      </c>
      <c r="C348" s="36" t="s">
        <v>163</v>
      </c>
      <c r="D348" s="36" t="s">
        <v>28</v>
      </c>
      <c r="E348" s="37"/>
      <c r="F348" s="37"/>
      <c r="G348" s="4"/>
      <c r="H348" s="4"/>
      <c r="I348" s="4"/>
      <c r="J348" s="4"/>
      <c r="K348" s="53"/>
      <c r="L348" s="53"/>
      <c r="M348" s="4"/>
    </row>
    <row r="349" customFormat="false" ht="12.8" hidden="false" customHeight="false" outlineLevel="0" collapsed="false">
      <c r="A349" s="36" t="s">
        <v>223</v>
      </c>
      <c r="B349" s="36" t="s">
        <v>224</v>
      </c>
      <c r="C349" s="36" t="s">
        <v>163</v>
      </c>
      <c r="D349" s="36" t="s">
        <v>28</v>
      </c>
      <c r="E349" s="37"/>
      <c r="F349" s="37"/>
      <c r="G349" s="4"/>
      <c r="H349" s="4"/>
      <c r="I349" s="4"/>
      <c r="J349" s="4"/>
      <c r="K349" s="53"/>
      <c r="L349" s="53"/>
      <c r="M349" s="4"/>
    </row>
    <row r="350" customFormat="false" ht="12.8" hidden="false" customHeight="false" outlineLevel="0" collapsed="false">
      <c r="A350" s="36" t="s">
        <v>225</v>
      </c>
      <c r="B350" s="36" t="s">
        <v>226</v>
      </c>
      <c r="C350" s="36" t="s">
        <v>163</v>
      </c>
      <c r="D350" s="36" t="s">
        <v>14</v>
      </c>
      <c r="E350" s="37"/>
      <c r="F350" s="37"/>
      <c r="G350" s="4"/>
      <c r="H350" s="4"/>
      <c r="I350" s="4"/>
      <c r="J350" s="4"/>
      <c r="K350" s="53"/>
      <c r="L350" s="53"/>
      <c r="M350" s="4"/>
    </row>
    <row r="351" customFormat="false" ht="12.8" hidden="false" customHeight="false" outlineLevel="0" collapsed="false">
      <c r="A351" s="36" t="s">
        <v>227</v>
      </c>
      <c r="B351" s="36" t="s">
        <v>228</v>
      </c>
      <c r="C351" s="36" t="s">
        <v>163</v>
      </c>
      <c r="D351" s="36" t="s">
        <v>14</v>
      </c>
      <c r="E351" s="37"/>
      <c r="F351" s="37"/>
      <c r="G351" s="4"/>
      <c r="H351" s="4"/>
      <c r="I351" s="4"/>
      <c r="J351" s="4"/>
      <c r="K351" s="53"/>
      <c r="L351" s="53"/>
      <c r="M351" s="4"/>
    </row>
    <row r="352" customFormat="false" ht="12.8" hidden="false" customHeight="false" outlineLevel="0" collapsed="false">
      <c r="A352" s="36" t="s">
        <v>229</v>
      </c>
      <c r="B352" s="36" t="s">
        <v>230</v>
      </c>
      <c r="C352" s="36" t="s">
        <v>163</v>
      </c>
      <c r="D352" s="36" t="s">
        <v>14</v>
      </c>
      <c r="E352" s="37"/>
      <c r="F352" s="37"/>
      <c r="G352" s="4"/>
      <c r="H352" s="4"/>
      <c r="I352" s="4"/>
      <c r="J352" s="4"/>
      <c r="K352" s="53"/>
      <c r="L352" s="53"/>
      <c r="M352" s="4"/>
    </row>
    <row r="353" customFormat="false" ht="12.8" hidden="false" customHeight="false" outlineLevel="0" collapsed="false">
      <c r="A353" s="36" t="s">
        <v>231</v>
      </c>
      <c r="B353" s="36" t="s">
        <v>232</v>
      </c>
      <c r="C353" s="36" t="s">
        <v>163</v>
      </c>
      <c r="D353" s="36" t="s">
        <v>28</v>
      </c>
      <c r="E353" s="37"/>
      <c r="F353" s="37"/>
      <c r="G353" s="4"/>
      <c r="H353" s="4"/>
      <c r="I353" s="4"/>
      <c r="J353" s="4"/>
      <c r="K353" s="53"/>
      <c r="L353" s="53"/>
      <c r="M353" s="4"/>
    </row>
    <row r="354" customFormat="false" ht="12.8" hidden="false" customHeight="false" outlineLevel="0" collapsed="false">
      <c r="A354" s="36" t="s">
        <v>235</v>
      </c>
      <c r="B354" s="36" t="s">
        <v>236</v>
      </c>
      <c r="C354" s="36" t="s">
        <v>163</v>
      </c>
      <c r="D354" s="36" t="s">
        <v>17</v>
      </c>
      <c r="E354" s="37"/>
      <c r="F354" s="37"/>
      <c r="G354" s="4"/>
      <c r="H354" s="4"/>
      <c r="I354" s="4"/>
      <c r="J354" s="4"/>
      <c r="K354" s="53"/>
      <c r="L354" s="53"/>
      <c r="M354" s="4"/>
    </row>
    <row r="355" customFormat="false" ht="12.8" hidden="false" customHeight="false" outlineLevel="0" collapsed="false">
      <c r="A355" s="36" t="s">
        <v>239</v>
      </c>
      <c r="B355" s="36" t="s">
        <v>240</v>
      </c>
      <c r="C355" s="36" t="s">
        <v>163</v>
      </c>
      <c r="D355" s="36" t="s">
        <v>14</v>
      </c>
      <c r="E355" s="37"/>
      <c r="F355" s="37"/>
      <c r="G355" s="4"/>
      <c r="H355" s="4"/>
      <c r="I355" s="4"/>
      <c r="J355" s="4"/>
      <c r="K355" s="53"/>
      <c r="L355" s="53"/>
      <c r="M355" s="4"/>
    </row>
    <row r="356" customFormat="false" ht="12.8" hidden="false" customHeight="false" outlineLevel="0" collapsed="false">
      <c r="A356" s="36" t="s">
        <v>243</v>
      </c>
      <c r="B356" s="36" t="s">
        <v>244</v>
      </c>
      <c r="C356" s="36" t="s">
        <v>163</v>
      </c>
      <c r="D356" s="36" t="s">
        <v>17</v>
      </c>
      <c r="E356" s="37"/>
      <c r="F356" s="37"/>
      <c r="G356" s="84"/>
      <c r="H356" s="84"/>
      <c r="I356" s="84"/>
      <c r="J356" s="84"/>
      <c r="K356" s="53"/>
      <c r="L356" s="53"/>
      <c r="M356" s="4"/>
    </row>
    <row r="357" customFormat="false" ht="12.8" hidden="false" customHeight="false" outlineLevel="0" collapsed="false">
      <c r="A357" s="36" t="s">
        <v>245</v>
      </c>
      <c r="B357" s="36" t="s">
        <v>246</v>
      </c>
      <c r="C357" s="36" t="s">
        <v>163</v>
      </c>
      <c r="D357" s="36" t="s">
        <v>28</v>
      </c>
      <c r="E357" s="37"/>
      <c r="F357" s="37"/>
      <c r="G357" s="84"/>
      <c r="H357" s="84"/>
      <c r="I357" s="84"/>
      <c r="J357" s="84"/>
      <c r="K357" s="53"/>
      <c r="L357" s="53"/>
      <c r="M357" s="4"/>
    </row>
    <row r="358" customFormat="false" ht="12.8" hidden="false" customHeight="false" outlineLevel="0" collapsed="false">
      <c r="A358" s="36" t="s">
        <v>249</v>
      </c>
      <c r="B358" s="36" t="s">
        <v>250</v>
      </c>
      <c r="C358" s="36" t="s">
        <v>163</v>
      </c>
      <c r="D358" s="36" t="s">
        <v>17</v>
      </c>
      <c r="E358" s="37"/>
      <c r="F358" s="37"/>
      <c r="G358" s="84"/>
      <c r="H358" s="84"/>
      <c r="I358" s="84"/>
      <c r="J358" s="84"/>
      <c r="K358" s="53"/>
      <c r="L358" s="53"/>
      <c r="M358" s="4"/>
    </row>
    <row r="359" customFormat="false" ht="12.8" hidden="false" customHeight="false" outlineLevel="0" collapsed="false">
      <c r="A359" s="36" t="s">
        <v>251</v>
      </c>
      <c r="B359" s="36" t="s">
        <v>252</v>
      </c>
      <c r="C359" s="36" t="s">
        <v>163</v>
      </c>
      <c r="D359" s="36" t="s">
        <v>14</v>
      </c>
      <c r="E359" s="37"/>
      <c r="F359" s="37"/>
      <c r="G359" s="84"/>
      <c r="H359" s="84"/>
      <c r="I359" s="84"/>
      <c r="J359" s="84"/>
      <c r="K359" s="53"/>
      <c r="L359" s="53"/>
      <c r="M359" s="4"/>
    </row>
    <row r="360" customFormat="false" ht="12.8" hidden="false" customHeight="false" outlineLevel="0" collapsed="false">
      <c r="A360" s="36" t="s">
        <v>253</v>
      </c>
      <c r="B360" s="36" t="s">
        <v>254</v>
      </c>
      <c r="C360" s="36" t="s">
        <v>163</v>
      </c>
      <c r="D360" s="36" t="s">
        <v>14</v>
      </c>
      <c r="E360" s="37"/>
      <c r="F360" s="37"/>
      <c r="G360" s="84"/>
      <c r="H360" s="84"/>
      <c r="I360" s="84"/>
      <c r="J360" s="84"/>
      <c r="K360" s="53"/>
      <c r="L360" s="53"/>
      <c r="M360" s="4"/>
    </row>
    <row r="361" customFormat="false" ht="12.8" hidden="false" customHeight="false" outlineLevel="0" collapsed="false">
      <c r="A361" s="36" t="s">
        <v>255</v>
      </c>
      <c r="B361" s="36" t="s">
        <v>256</v>
      </c>
      <c r="C361" s="36" t="s">
        <v>163</v>
      </c>
      <c r="D361" s="36" t="s">
        <v>14</v>
      </c>
      <c r="E361" s="37"/>
      <c r="F361" s="37"/>
      <c r="G361" s="84"/>
      <c r="H361" s="84"/>
      <c r="I361" s="84"/>
      <c r="J361" s="84"/>
      <c r="K361" s="53"/>
      <c r="L361" s="53"/>
      <c r="M361" s="4"/>
    </row>
    <row r="362" customFormat="false" ht="12.8" hidden="false" customHeight="false" outlineLevel="0" collapsed="false">
      <c r="A362" s="36" t="s">
        <v>257</v>
      </c>
      <c r="B362" s="36" t="s">
        <v>258</v>
      </c>
      <c r="C362" s="36" t="s">
        <v>163</v>
      </c>
      <c r="D362" s="36" t="s">
        <v>17</v>
      </c>
      <c r="E362" s="37"/>
      <c r="F362" s="37"/>
      <c r="G362" s="84"/>
      <c r="H362" s="84"/>
      <c r="I362" s="84"/>
      <c r="J362" s="84"/>
      <c r="K362" s="53"/>
      <c r="L362" s="53"/>
      <c r="M362" s="4"/>
    </row>
    <row r="363" customFormat="false" ht="12.8" hidden="false" customHeight="false" outlineLevel="0" collapsed="false">
      <c r="A363" s="36" t="s">
        <v>261</v>
      </c>
      <c r="B363" s="36" t="s">
        <v>262</v>
      </c>
      <c r="C363" s="36" t="s">
        <v>163</v>
      </c>
      <c r="D363" s="36" t="s">
        <v>28</v>
      </c>
      <c r="E363" s="37"/>
      <c r="F363" s="37"/>
      <c r="G363" s="4"/>
      <c r="H363" s="4"/>
      <c r="I363" s="4"/>
      <c r="J363" s="4"/>
      <c r="K363" s="53"/>
      <c r="L363" s="53"/>
      <c r="M363" s="4"/>
    </row>
    <row r="364" customFormat="false" ht="12.8" hidden="false" customHeight="false" outlineLevel="0" collapsed="false">
      <c r="A364" s="36" t="s">
        <v>265</v>
      </c>
      <c r="B364" s="36" t="s">
        <v>266</v>
      </c>
      <c r="C364" s="36" t="s">
        <v>163</v>
      </c>
      <c r="D364" s="36" t="s">
        <v>28</v>
      </c>
      <c r="E364" s="37"/>
      <c r="F364" s="37"/>
      <c r="G364" s="4"/>
      <c r="H364" s="4"/>
      <c r="I364" s="4"/>
      <c r="J364" s="4"/>
      <c r="K364" s="53"/>
      <c r="L364" s="53"/>
      <c r="M364" s="4"/>
    </row>
    <row r="365" customFormat="false" ht="12.8" hidden="false" customHeight="false" outlineLevel="0" collapsed="false">
      <c r="A365" s="36" t="s">
        <v>267</v>
      </c>
      <c r="B365" s="36" t="s">
        <v>268</v>
      </c>
      <c r="C365" s="36" t="s">
        <v>163</v>
      </c>
      <c r="D365" s="36" t="s">
        <v>14</v>
      </c>
      <c r="E365" s="37"/>
      <c r="F365" s="37"/>
      <c r="G365" s="4"/>
      <c r="H365" s="4"/>
      <c r="I365" s="4"/>
      <c r="J365" s="4"/>
      <c r="K365" s="53"/>
      <c r="L365" s="53"/>
      <c r="M365" s="4"/>
    </row>
  </sheetData>
  <conditionalFormatting sqref="K111:K115 K203 K246 K288">
    <cfRule type="cellIs" priority="2" operator="greaterThan" aboveAverage="0" equalAverage="0" bottom="0" percent="0" rank="0" text="" dxfId="9">
      <formula>16</formula>
    </cfRule>
  </conditionalFormatting>
  <conditionalFormatting sqref="K111:K115 K203 K246 K288">
    <cfRule type="cellIs" priority="3" operator="lessThan" aboveAverage="0" equalAverage="0" bottom="0" percent="0" rank="0" text="" dxfId="10">
      <formula>17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541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2025-12-31T16:11:14Z</dcterms:modified>
  <cp:revision>90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